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2.xml" ContentType="application/vnd.openxmlformats-officedocument.drawing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firstSheet="1" activeTab="1"/>
  </bookViews>
  <sheets>
    <sheet name="Home" sheetId="2" state="hidden" r:id="rId1"/>
    <sheet name="Foglio1" sheetId="1" r:id="rId2"/>
    <sheet name="Foglio3" sheetId="3" state="hidden" r:id="rId3"/>
  </sheets>
  <definedNames>
    <definedName name="_xlnm._FilterDatabase" localSheetId="1" hidden="1">Foglio1!$A$1:$B$1</definedName>
    <definedName name="_xlnm.Print_Area" localSheetId="1">Foglio1!$B$1:$B$7</definedName>
    <definedName name="_xlnm.Print_Titles" localSheetId="1">Foglio1!$1:$1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2" i="1"/>
  <c r="L2" i="1"/>
  <c r="H188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2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 l="1"/>
  <c r="I188" i="1" s="1"/>
</calcChain>
</file>

<file path=xl/sharedStrings.xml><?xml version="1.0" encoding="utf-8"?>
<sst xmlns="http://schemas.openxmlformats.org/spreadsheetml/2006/main" count="571" uniqueCount="177">
  <si>
    <t>Percorso Foto</t>
  </si>
  <si>
    <t>1)</t>
  </si>
  <si>
    <t>2)</t>
  </si>
  <si>
    <t>3)</t>
  </si>
  <si>
    <t>Foto</t>
  </si>
  <si>
    <t xml:space="preserve">ART </t>
  </si>
  <si>
    <t>Articolo</t>
  </si>
  <si>
    <t>Desc. art.</t>
  </si>
  <si>
    <t>JC4056PP1LLG0110</t>
  </si>
  <si>
    <t>BORSE</t>
  </si>
  <si>
    <t>BORSA PU AVORIO</t>
  </si>
  <si>
    <t>JC4056PP1LLG0208</t>
  </si>
  <si>
    <t>BORSA PU NOCE</t>
  </si>
  <si>
    <t>JC4105PP1LL1145A</t>
  </si>
  <si>
    <t>MARSUPIO VITELLO+PU RUGGINE</t>
  </si>
  <si>
    <t>JC4106PP1LL1162A</t>
  </si>
  <si>
    <t>BORSA VITELLO+PU MAGENTA</t>
  </si>
  <si>
    <t>JC4107PP1LL1145A</t>
  </si>
  <si>
    <t>BORSA VITELLO+PU RUGGINE</t>
  </si>
  <si>
    <t>JC4056PP1LLG0815</t>
  </si>
  <si>
    <t>BORSA PU VERDESMERALDO</t>
  </si>
  <si>
    <t>JC4039PP1LLF0110</t>
  </si>
  <si>
    <t>JC4039PP1LLF0459</t>
  </si>
  <si>
    <t>BORSA PU RUGGINE</t>
  </si>
  <si>
    <t>JC4112PP1LL1260A</t>
  </si>
  <si>
    <t>BORSA NAPPA+PU ROSA</t>
  </si>
  <si>
    <t>JC4003PP1LLA0110</t>
  </si>
  <si>
    <t>MARSUPIO QUILTED PU AVORIO</t>
  </si>
  <si>
    <t>JC4003PP1LLA0815</t>
  </si>
  <si>
    <t>MARSUPIO QUILTED PU SMERALDO</t>
  </si>
  <si>
    <t>JC4003PP1LLA0552</t>
  </si>
  <si>
    <t>MARSUPIO QUILTED PU VINO</t>
  </si>
  <si>
    <t>JC4152PP1LLQ0600</t>
  </si>
  <si>
    <t>BORSA PU GRS ROSA</t>
  </si>
  <si>
    <t>JC4152PP1LLQ0626</t>
  </si>
  <si>
    <t>BORSA PU GRS MAGENTA</t>
  </si>
  <si>
    <t>JC4124PP1LLB0209</t>
  </si>
  <si>
    <t>BORSA PU GRS TAUPE</t>
  </si>
  <si>
    <t>JC4154PP1LLQ0626</t>
  </si>
  <si>
    <t>JC4123PP1LLB0500</t>
  </si>
  <si>
    <t>ZAINO PU GRS ROSSO</t>
  </si>
  <si>
    <t>JC4164PP1LLR100A</t>
  </si>
  <si>
    <t>BORSA NYLON+PU GRS NERO</t>
  </si>
  <si>
    <t>JC4027PP1LLB200B</t>
  </si>
  <si>
    <t>BORSA PU GRS NERO+RANA</t>
  </si>
  <si>
    <t>JC4152PP1LLQ0208</t>
  </si>
  <si>
    <t>BORSA PU GRS NOCE</t>
  </si>
  <si>
    <t>JC4153PP1LLQ0626</t>
  </si>
  <si>
    <t>JC4154PP1LLQ0110</t>
  </si>
  <si>
    <t>BORSA PU GRS AVORIO</t>
  </si>
  <si>
    <t>JC4154PP1LLQ0600</t>
  </si>
  <si>
    <t>JC4156PP1LLQ0626</t>
  </si>
  <si>
    <t>JC4119PP1LLB0209</t>
  </si>
  <si>
    <t>JC4122PP1LLB0209</t>
  </si>
  <si>
    <t>JC4130PP1LLK176A</t>
  </si>
  <si>
    <t>BORSA VELVET+PU MIDNIGHT</t>
  </si>
  <si>
    <t>JC4129PP1LLK176A</t>
  </si>
  <si>
    <t>JC4151PP1LLQ0208</t>
  </si>
  <si>
    <t>JC4160PP1LLR162A</t>
  </si>
  <si>
    <t>MARSUPIO NYLON+PU GRS MAGENTA</t>
  </si>
  <si>
    <t>JC4166PP1LLA0500</t>
  </si>
  <si>
    <t>BORSA QUILTED PU ROSSO</t>
  </si>
  <si>
    <t>JC4148PP1LLA0815</t>
  </si>
  <si>
    <t>ZAINO QUILTED PU SMERALDO</t>
  </si>
  <si>
    <t>JC4162PP1LLR100A</t>
  </si>
  <si>
    <t>ZAINO NYLON+PU GRS NERO</t>
  </si>
  <si>
    <t>JC4115PP1LL1000A</t>
  </si>
  <si>
    <t>BORSA VITELLO+PU NERO</t>
  </si>
  <si>
    <t>JC4147PP1LLA0552</t>
  </si>
  <si>
    <t>BORSA QUILTED PU VINO</t>
  </si>
  <si>
    <t>JC4147PP1LLA0110</t>
  </si>
  <si>
    <t>BORSA QUILTED PU AVORIO</t>
  </si>
  <si>
    <t>JC4020PP1LLT0815</t>
  </si>
  <si>
    <t>BORSA PU GRS VERDE SMERALDO</t>
  </si>
  <si>
    <t>JC4043PP1LLP176A</t>
  </si>
  <si>
    <t>BORSA STONE STRASS+PU LAM.MIDNIGHT</t>
  </si>
  <si>
    <t>JC4069PP1LLH200A</t>
  </si>
  <si>
    <t>BORSA PU NERO</t>
  </si>
  <si>
    <t>JC4014PP1LLA0110</t>
  </si>
  <si>
    <t>JC4348PP0LKP0208</t>
  </si>
  <si>
    <t>JC4348PP0LKP0500</t>
  </si>
  <si>
    <t>BORSA PU ROSSO</t>
  </si>
  <si>
    <t>JC4107PP1LL1162A</t>
  </si>
  <si>
    <t>JC4155PP1LLQ0626</t>
  </si>
  <si>
    <t>MARSUPIO PU GRS MAGENTA</t>
  </si>
  <si>
    <t>JC4145PP1LLA0815</t>
  </si>
  <si>
    <t>BORSA QUILTED PU SMERALDO</t>
  </si>
  <si>
    <t>JC4042PP1LLF0600</t>
  </si>
  <si>
    <t>BORSA PU ROSA</t>
  </si>
  <si>
    <t>JC4040PP1LLF0459</t>
  </si>
  <si>
    <t>JC4327PP0LKN0106</t>
  </si>
  <si>
    <t>BORSA PU CREMA</t>
  </si>
  <si>
    <t>JC4304PP0LLA0110</t>
  </si>
  <si>
    <t>BORSA QUILTED  PU AVORIO</t>
  </si>
  <si>
    <t>JC4261PP0LKL0110</t>
  </si>
  <si>
    <t>BORSA SAFFIANO PU GRS AVORIO</t>
  </si>
  <si>
    <t>JC4333PP0LKO0301</t>
  </si>
  <si>
    <t>BORSA PU TMORO</t>
  </si>
  <si>
    <t>JC4336PP0LKO0750</t>
  </si>
  <si>
    <t>BORSA PU BLU</t>
  </si>
  <si>
    <t>JC4360PP0LK1160A</t>
  </si>
  <si>
    <t>BORSA NAPPA PLEATED+PU CIPRIA</t>
  </si>
  <si>
    <t>JC4274PP0LKB0601</t>
  </si>
  <si>
    <t>BORSA SOFT  PU CIPRIA</t>
  </si>
  <si>
    <t>JC4273PP0LKB0208</t>
  </si>
  <si>
    <t>BORSA SOFT PU NOCE</t>
  </si>
  <si>
    <t>JC4145PP0LLA0110</t>
  </si>
  <si>
    <t>JC4273PP0LKB0106</t>
  </si>
  <si>
    <t>BORSA SOFT PU CREMA</t>
  </si>
  <si>
    <t>JC4371PP0LLA0110</t>
  </si>
  <si>
    <t>JC4387PP0LKU0106</t>
  </si>
  <si>
    <t>JC5601PP0LLA0110</t>
  </si>
  <si>
    <t>PORTA</t>
  </si>
  <si>
    <t>PORTAFOGLIO QUILTED PU AVORIO</t>
  </si>
  <si>
    <t>JC5682PP0LLA0110</t>
  </si>
  <si>
    <t>JC4309PP0LKK160A</t>
  </si>
  <si>
    <t>MARSUPIO PU GRS+LACE CIPRIA</t>
  </si>
  <si>
    <t>JC4308PP0LKK160A</t>
  </si>
  <si>
    <t>BORSA PU GRS+LACE CIPRIA</t>
  </si>
  <si>
    <t>JC4305PP0LKK160A</t>
  </si>
  <si>
    <t>JC4308PP0LKK111A</t>
  </si>
  <si>
    <t>BORSA PU GRS+LACE AVORIO</t>
  </si>
  <si>
    <t>JC4372PP0LLA0000</t>
  </si>
  <si>
    <t>BORSA QUILTED PU NERO</t>
  </si>
  <si>
    <t>JC5633PP0LLA0110</t>
  </si>
  <si>
    <t>JC4372PP0LLA0601</t>
  </si>
  <si>
    <t>BORSA QUILTED PU CIPRIA</t>
  </si>
  <si>
    <t>JC4373PP0LLA0750</t>
  </si>
  <si>
    <t>BORSA QUILTED PU BLU</t>
  </si>
  <si>
    <t>JC4003PP0LLA0750</t>
  </si>
  <si>
    <t>MARSUPIO QUILTED PU BLU</t>
  </si>
  <si>
    <t>JC5633PP0LLA0500</t>
  </si>
  <si>
    <t>PORTAFOGLIO QUILTED PU ROSSO</t>
  </si>
  <si>
    <t>JC4318PP0LKK0110</t>
  </si>
  <si>
    <t>BORSA PU GRS AVORIO+CHAIN</t>
  </si>
  <si>
    <t>JC4325PP0LKM0850</t>
  </si>
  <si>
    <t>ZAINO PU QUILTED OBLIQUO VERDE</t>
  </si>
  <si>
    <t>JC4395PP0LKV0208</t>
  </si>
  <si>
    <t>JC4356PP0LK1030A</t>
  </si>
  <si>
    <t>BORSA VITELLO SMALL GRAIN+PU TMORO</t>
  </si>
  <si>
    <t>JC4356PP0LK1050A</t>
  </si>
  <si>
    <t>BORSA VITELLO SMALL GRAIN+PU ROSSO</t>
  </si>
  <si>
    <t>JC4291PP0LKB0110</t>
  </si>
  <si>
    <t>JC4388PP0LKJ0208</t>
  </si>
  <si>
    <t>BORSA SHINY CROCO PU NOCE</t>
  </si>
  <si>
    <t>JC4292PP0LKB0110</t>
  </si>
  <si>
    <t>JC4383PP0LKS185A</t>
  </si>
  <si>
    <t>MARSUPIO NYLON+PU GRS VERDE</t>
  </si>
  <si>
    <t>JC4314PP0LKK0000</t>
  </si>
  <si>
    <t>BORSA PU GRS NERO+CHAIN</t>
  </si>
  <si>
    <t>JC4344PP0LKP0500</t>
  </si>
  <si>
    <t>JC4332PP0LKN0601</t>
  </si>
  <si>
    <t>BORSA PU CIPRIA</t>
  </si>
  <si>
    <t>JC4307PP0LKK111A</t>
  </si>
  <si>
    <t>JC4362PP0LK1211A</t>
  </si>
  <si>
    <t>BORSA  VITELLO+PU AVORIO</t>
  </si>
  <si>
    <t>JC4372PP0LLA0110</t>
  </si>
  <si>
    <t>JC4329PP0LKN0601</t>
  </si>
  <si>
    <t>JC4275PP0LKC0626</t>
  </si>
  <si>
    <t>BORSA PU MAGENTA CON FOULARD</t>
  </si>
  <si>
    <t>JC4374PP0LLA0110</t>
  </si>
  <si>
    <t>JC4364PP0LK1211A</t>
  </si>
  <si>
    <t>BORSA VITELLO+PU AVORIO</t>
  </si>
  <si>
    <t>JC4328PP0LKN0601</t>
  </si>
  <si>
    <t>JC4387PP0LKU0301</t>
  </si>
  <si>
    <t>JC4271PP0LKB0208</t>
  </si>
  <si>
    <t>JC5704PP0LKJ0500</t>
  </si>
  <si>
    <t>PORTAFOGLIO SHINY CROCO PU ROSSO</t>
  </si>
  <si>
    <t>JC4310PP0LKK160A</t>
  </si>
  <si>
    <t>JC5710PP0LLA0500</t>
  </si>
  <si>
    <t>JC4362PP0LK1262A</t>
  </si>
  <si>
    <t>BORSA  VITELLO+PU MAGENTA</t>
  </si>
  <si>
    <t>Totale WHS</t>
  </si>
  <si>
    <t>Tipologia</t>
  </si>
  <si>
    <t>WHL</t>
  </si>
  <si>
    <t>RETAIL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</si>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</sst>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7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top"/>
    </xf>
    <xf numFmtId="164" fontId="3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49" fontId="0" fillId="0" borderId="0" xfId="0" applyNumberFormat="1"/>
    <xf numFmtId="0" fontId="4" fillId="0" borderId="9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4" fontId="4" fillId="0" borderId="0" xfId="3" applyFont="1" applyAlignment="1">
      <alignment horizontal="center" vertical="center"/>
    </xf>
    <xf numFmtId="1" fontId="4" fillId="0" borderId="0" xfId="3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/>
    <xf numFmtId="44" fontId="4" fillId="0" borderId="10" xfId="3" applyFont="1" applyBorder="1" applyAlignment="1">
      <alignment horizontal="center" vertical="center"/>
    </xf>
    <xf numFmtId="44" fontId="0" fillId="0" borderId="10" xfId="3" applyFont="1" applyBorder="1" applyAlignment="1">
      <alignment horizontal="center" vertical="center"/>
    </xf>
    <xf numFmtId="44" fontId="0" fillId="0" borderId="0" xfId="3" applyFont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4">
    <cellStyle name="Currency" xfId="3" builtinId="4"/>
    <cellStyle name="Euro" xfId="2"/>
    <cellStyle name="Normal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0.jpeg"/><Relationship Id="rId18" Type="http://schemas.openxmlformats.org/officeDocument/2006/relationships/image" Target="../media/image25.jpeg"/><Relationship Id="rId26" Type="http://schemas.openxmlformats.org/officeDocument/2006/relationships/image" Target="../media/image33.jpeg"/><Relationship Id="rId39" Type="http://schemas.openxmlformats.org/officeDocument/2006/relationships/image" Target="../media/image46.jpeg"/><Relationship Id="rId21" Type="http://schemas.openxmlformats.org/officeDocument/2006/relationships/image" Target="../media/image28.jpeg"/><Relationship Id="rId34" Type="http://schemas.openxmlformats.org/officeDocument/2006/relationships/image" Target="../media/image41.jpeg"/><Relationship Id="rId42" Type="http://schemas.openxmlformats.org/officeDocument/2006/relationships/image" Target="../media/image49.jpeg"/><Relationship Id="rId47" Type="http://schemas.openxmlformats.org/officeDocument/2006/relationships/image" Target="../media/image54.jpeg"/><Relationship Id="rId50" Type="http://schemas.openxmlformats.org/officeDocument/2006/relationships/image" Target="../media/image57.jpeg"/><Relationship Id="rId55" Type="http://schemas.openxmlformats.org/officeDocument/2006/relationships/image" Target="../media/image62.jpeg"/><Relationship Id="rId63" Type="http://schemas.openxmlformats.org/officeDocument/2006/relationships/image" Target="../media/image70.jpeg"/><Relationship Id="rId68" Type="http://schemas.openxmlformats.org/officeDocument/2006/relationships/image" Target="../media/image75.jpeg"/><Relationship Id="rId7" Type="http://schemas.openxmlformats.org/officeDocument/2006/relationships/image" Target="../media/image14.jpeg"/><Relationship Id="rId71" Type="http://schemas.openxmlformats.org/officeDocument/2006/relationships/image" Target="../media/image78.jpeg"/><Relationship Id="rId2" Type="http://schemas.openxmlformats.org/officeDocument/2006/relationships/image" Target="../media/image9.jpg"/><Relationship Id="rId16" Type="http://schemas.openxmlformats.org/officeDocument/2006/relationships/image" Target="../media/image23.jpeg"/><Relationship Id="rId29" Type="http://schemas.openxmlformats.org/officeDocument/2006/relationships/image" Target="../media/image36.jpeg"/><Relationship Id="rId11" Type="http://schemas.openxmlformats.org/officeDocument/2006/relationships/image" Target="../media/image18.jpeg"/><Relationship Id="rId24" Type="http://schemas.openxmlformats.org/officeDocument/2006/relationships/image" Target="../media/image31.jpeg"/><Relationship Id="rId32" Type="http://schemas.openxmlformats.org/officeDocument/2006/relationships/image" Target="../media/image39.jpeg"/><Relationship Id="rId37" Type="http://schemas.openxmlformats.org/officeDocument/2006/relationships/image" Target="../media/image44.jpeg"/><Relationship Id="rId40" Type="http://schemas.openxmlformats.org/officeDocument/2006/relationships/image" Target="../media/image47.jpeg"/><Relationship Id="rId45" Type="http://schemas.openxmlformats.org/officeDocument/2006/relationships/image" Target="../media/image52.jpeg"/><Relationship Id="rId53" Type="http://schemas.openxmlformats.org/officeDocument/2006/relationships/image" Target="../media/image60.jpeg"/><Relationship Id="rId58" Type="http://schemas.openxmlformats.org/officeDocument/2006/relationships/image" Target="../media/image65.jpeg"/><Relationship Id="rId66" Type="http://schemas.openxmlformats.org/officeDocument/2006/relationships/image" Target="../media/image73.jpeg"/><Relationship Id="rId74" Type="http://schemas.openxmlformats.org/officeDocument/2006/relationships/image" Target="../media/image81.jpeg"/><Relationship Id="rId5" Type="http://schemas.openxmlformats.org/officeDocument/2006/relationships/image" Target="../media/image12.jpeg"/><Relationship Id="rId15" Type="http://schemas.openxmlformats.org/officeDocument/2006/relationships/image" Target="../media/image22.jpeg"/><Relationship Id="rId23" Type="http://schemas.openxmlformats.org/officeDocument/2006/relationships/image" Target="../media/image30.jpeg"/><Relationship Id="rId28" Type="http://schemas.openxmlformats.org/officeDocument/2006/relationships/image" Target="../media/image35.jpeg"/><Relationship Id="rId36" Type="http://schemas.openxmlformats.org/officeDocument/2006/relationships/image" Target="../media/image43.jpeg"/><Relationship Id="rId49" Type="http://schemas.openxmlformats.org/officeDocument/2006/relationships/image" Target="../media/image56.jpeg"/><Relationship Id="rId57" Type="http://schemas.openxmlformats.org/officeDocument/2006/relationships/image" Target="../media/image64.jpeg"/><Relationship Id="rId61" Type="http://schemas.openxmlformats.org/officeDocument/2006/relationships/image" Target="../media/image68.jpeg"/><Relationship Id="rId10" Type="http://schemas.openxmlformats.org/officeDocument/2006/relationships/image" Target="../media/image17.jpeg"/><Relationship Id="rId19" Type="http://schemas.openxmlformats.org/officeDocument/2006/relationships/image" Target="../media/image26.jpeg"/><Relationship Id="rId31" Type="http://schemas.openxmlformats.org/officeDocument/2006/relationships/image" Target="../media/image38.jpeg"/><Relationship Id="rId44" Type="http://schemas.openxmlformats.org/officeDocument/2006/relationships/image" Target="../media/image51.jpeg"/><Relationship Id="rId52" Type="http://schemas.openxmlformats.org/officeDocument/2006/relationships/image" Target="../media/image59.jpeg"/><Relationship Id="rId60" Type="http://schemas.openxmlformats.org/officeDocument/2006/relationships/image" Target="../media/image67.jpeg"/><Relationship Id="rId65" Type="http://schemas.openxmlformats.org/officeDocument/2006/relationships/image" Target="../media/image72.jpeg"/><Relationship Id="rId73" Type="http://schemas.openxmlformats.org/officeDocument/2006/relationships/image" Target="../media/image80.jpeg"/><Relationship Id="rId4" Type="http://schemas.openxmlformats.org/officeDocument/2006/relationships/image" Target="../media/image11.jpeg"/><Relationship Id="rId9" Type="http://schemas.openxmlformats.org/officeDocument/2006/relationships/image" Target="../media/image16.jpeg"/><Relationship Id="rId14" Type="http://schemas.openxmlformats.org/officeDocument/2006/relationships/image" Target="../media/image21.jpg"/><Relationship Id="rId22" Type="http://schemas.openxmlformats.org/officeDocument/2006/relationships/image" Target="../media/image29.jpeg"/><Relationship Id="rId27" Type="http://schemas.openxmlformats.org/officeDocument/2006/relationships/image" Target="../media/image34.jpeg"/><Relationship Id="rId30" Type="http://schemas.openxmlformats.org/officeDocument/2006/relationships/image" Target="../media/image37.jpeg"/><Relationship Id="rId35" Type="http://schemas.openxmlformats.org/officeDocument/2006/relationships/image" Target="../media/image42.jpeg"/><Relationship Id="rId43" Type="http://schemas.openxmlformats.org/officeDocument/2006/relationships/image" Target="../media/image50.jpeg"/><Relationship Id="rId48" Type="http://schemas.openxmlformats.org/officeDocument/2006/relationships/image" Target="../media/image55.jpeg"/><Relationship Id="rId56" Type="http://schemas.openxmlformats.org/officeDocument/2006/relationships/image" Target="../media/image63.jpeg"/><Relationship Id="rId64" Type="http://schemas.openxmlformats.org/officeDocument/2006/relationships/image" Target="../media/image71.jpeg"/><Relationship Id="rId69" Type="http://schemas.openxmlformats.org/officeDocument/2006/relationships/image" Target="../media/image76.jpeg"/><Relationship Id="rId8" Type="http://schemas.openxmlformats.org/officeDocument/2006/relationships/image" Target="../media/image15.jpg"/><Relationship Id="rId51" Type="http://schemas.openxmlformats.org/officeDocument/2006/relationships/image" Target="../media/image58.jpeg"/><Relationship Id="rId72" Type="http://schemas.openxmlformats.org/officeDocument/2006/relationships/image" Target="../media/image79.jpeg"/><Relationship Id="rId3" Type="http://schemas.openxmlformats.org/officeDocument/2006/relationships/image" Target="../media/image10.jpeg"/><Relationship Id="rId12" Type="http://schemas.openxmlformats.org/officeDocument/2006/relationships/image" Target="../media/image19.jpeg"/><Relationship Id="rId17" Type="http://schemas.openxmlformats.org/officeDocument/2006/relationships/image" Target="../media/image24.jpeg"/><Relationship Id="rId25" Type="http://schemas.openxmlformats.org/officeDocument/2006/relationships/image" Target="../media/image32.jpeg"/><Relationship Id="rId33" Type="http://schemas.openxmlformats.org/officeDocument/2006/relationships/image" Target="../media/image40.jpeg"/><Relationship Id="rId38" Type="http://schemas.openxmlformats.org/officeDocument/2006/relationships/image" Target="../media/image45.jpeg"/><Relationship Id="rId46" Type="http://schemas.openxmlformats.org/officeDocument/2006/relationships/image" Target="../media/image53.jpeg"/><Relationship Id="rId59" Type="http://schemas.openxmlformats.org/officeDocument/2006/relationships/image" Target="../media/image66.jpeg"/><Relationship Id="rId67" Type="http://schemas.openxmlformats.org/officeDocument/2006/relationships/image" Target="../media/image74.jpeg"/><Relationship Id="rId20" Type="http://schemas.openxmlformats.org/officeDocument/2006/relationships/image" Target="../media/image27.jpeg"/><Relationship Id="rId41" Type="http://schemas.openxmlformats.org/officeDocument/2006/relationships/image" Target="../media/image48.jpeg"/><Relationship Id="rId54" Type="http://schemas.openxmlformats.org/officeDocument/2006/relationships/image" Target="../media/image61.jpeg"/><Relationship Id="rId62" Type="http://schemas.openxmlformats.org/officeDocument/2006/relationships/image" Target="../media/image69.jpeg"/><Relationship Id="rId70" Type="http://schemas.openxmlformats.org/officeDocument/2006/relationships/image" Target="../media/image77.jpeg"/><Relationship Id="rId75" Type="http://schemas.openxmlformats.org/officeDocument/2006/relationships/image" Target="../media/image82.jpeg"/><Relationship Id="rId1" Type="http://schemas.openxmlformats.org/officeDocument/2006/relationships/image" Target="../media/image8.jpeg"/><Relationship Id="rId6" Type="http://schemas.openxmlformats.org/officeDocument/2006/relationships/image" Target="../media/image13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7" Type="http://schemas.openxmlformats.org/officeDocument/2006/relationships/image" Target="../media/image7.emf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5</xdr:row>
      <xdr:rowOff>66675</xdr:rowOff>
    </xdr:from>
    <xdr:to>
      <xdr:col>2</xdr:col>
      <xdr:colOff>928575</xdr:colOff>
      <xdr:row>10</xdr:row>
      <xdr:rowOff>14175</xdr:rowOff>
    </xdr:to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1524000" y="1019175"/>
          <a:ext cx="900000" cy="900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1733550</xdr:colOff>
      <xdr:row>5</xdr:row>
      <xdr:rowOff>76198</xdr:rowOff>
    </xdr:from>
    <xdr:to>
      <xdr:col>2</xdr:col>
      <xdr:colOff>3533550</xdr:colOff>
      <xdr:row>14</xdr:row>
      <xdr:rowOff>161698</xdr:rowOff>
    </xdr:to>
    <xdr:sp macro="" textlink="">
      <xdr:nvSpPr>
        <xdr:cNvPr id="6" name="Rettangolo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3228975" y="1028698"/>
          <a:ext cx="1800000" cy="1800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4029075</xdr:colOff>
      <xdr:row>5</xdr:row>
      <xdr:rowOff>66673</xdr:rowOff>
    </xdr:from>
    <xdr:to>
      <xdr:col>11</xdr:col>
      <xdr:colOff>99675</xdr:colOff>
      <xdr:row>19</xdr:row>
      <xdr:rowOff>99673</xdr:rowOff>
    </xdr:to>
    <xdr:sp macro="" textlink="">
      <xdr:nvSpPr>
        <xdr:cNvPr id="8" name="Rettangolo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5524500" y="1019173"/>
          <a:ext cx="2700000" cy="2700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10</xdr:row>
          <xdr:rowOff>57150</xdr:rowOff>
        </xdr:from>
        <xdr:to>
          <xdr:col>2</xdr:col>
          <xdr:colOff>1428750</xdr:colOff>
          <xdr:row>11</xdr:row>
          <xdr:rowOff>133350</xdr:rowOff>
        </xdr:to>
        <xdr:sp macro="" textlink="">
          <xdr:nvSpPr>
            <xdr:cNvPr id="2055" name="OptionButton1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xmlns="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1743075</xdr:colOff>
          <xdr:row>15</xdr:row>
          <xdr:rowOff>19050</xdr:rowOff>
        </xdr:from>
        <xdr:to>
          <xdr:col>2</xdr:col>
          <xdr:colOff>3114675</xdr:colOff>
          <xdr:row>16</xdr:row>
          <xdr:rowOff>95250</xdr:rowOff>
        </xdr:to>
        <xdr:sp macro="" textlink="">
          <xdr:nvSpPr>
            <xdr:cNvPr id="2056" name="OptionButton2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xmlns="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4038600</xdr:colOff>
          <xdr:row>19</xdr:row>
          <xdr:rowOff>152400</xdr:rowOff>
        </xdr:from>
        <xdr:to>
          <xdr:col>10</xdr:col>
          <xdr:colOff>438150</xdr:colOff>
          <xdr:row>21</xdr:row>
          <xdr:rowOff>38100</xdr:rowOff>
        </xdr:to>
        <xdr:sp macro="" textlink="">
          <xdr:nvSpPr>
            <xdr:cNvPr id="2057" name="OptionButton3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xmlns="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1400175</xdr:colOff>
          <xdr:row>21</xdr:row>
          <xdr:rowOff>28575</xdr:rowOff>
        </xdr:from>
        <xdr:to>
          <xdr:col>2</xdr:col>
          <xdr:colOff>2362200</xdr:colOff>
          <xdr:row>23</xdr:row>
          <xdr:rowOff>28575</xdr:rowOff>
        </xdr:to>
        <xdr:sp macro="" textlink="">
          <xdr:nvSpPr>
            <xdr:cNvPr id="2058" name="CommandButton1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xmlns="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21</xdr:row>
          <xdr:rowOff>19050</xdr:rowOff>
        </xdr:from>
        <xdr:to>
          <xdr:col>2</xdr:col>
          <xdr:colOff>1162050</xdr:colOff>
          <xdr:row>23</xdr:row>
          <xdr:rowOff>38100</xdr:rowOff>
        </xdr:to>
        <xdr:sp macro="" textlink="">
          <xdr:nvSpPr>
            <xdr:cNvPr id="2059" name="CommandButton2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xmlns="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2619375</xdr:colOff>
          <xdr:row>21</xdr:row>
          <xdr:rowOff>38100</xdr:rowOff>
        </xdr:from>
        <xdr:to>
          <xdr:col>2</xdr:col>
          <xdr:colOff>3562350</xdr:colOff>
          <xdr:row>23</xdr:row>
          <xdr:rowOff>28575</xdr:rowOff>
        </xdr:to>
        <xdr:sp macro="" textlink="">
          <xdr:nvSpPr>
            <xdr:cNvPr id="2061" name="CommandButton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xmlns="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914400</xdr:colOff>
          <xdr:row>21</xdr:row>
          <xdr:rowOff>38100</xdr:rowOff>
        </xdr:from>
        <xdr:to>
          <xdr:col>11</xdr:col>
          <xdr:colOff>600075</xdr:colOff>
          <xdr:row>23</xdr:row>
          <xdr:rowOff>19050</xdr:rowOff>
        </xdr:to>
        <xdr:sp macro="" textlink="">
          <xdr:nvSpPr>
            <xdr:cNvPr id="2062" name="CommandButton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xmlns="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222250</xdr:colOff>
      <xdr:row>1</xdr:row>
      <xdr:rowOff>0</xdr:rowOff>
    </xdr:from>
    <xdr:to>
      <xdr:col>1</xdr:col>
      <xdr:colOff>1492250</xdr:colOff>
      <xdr:row>2</xdr:row>
      <xdr:rowOff>3175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9585D31C-472D-6B1C-C39D-37E9AAF7A0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0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</xdr:row>
      <xdr:rowOff>0</xdr:rowOff>
    </xdr:from>
    <xdr:to>
      <xdr:col>1</xdr:col>
      <xdr:colOff>1492250</xdr:colOff>
      <xdr:row>3</xdr:row>
      <xdr:rowOff>3175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DC8AC05B-A4D6-5BDC-5F27-E0A136A6D7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57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</xdr:row>
      <xdr:rowOff>0</xdr:rowOff>
    </xdr:from>
    <xdr:to>
      <xdr:col>1</xdr:col>
      <xdr:colOff>1492250</xdr:colOff>
      <xdr:row>4</xdr:row>
      <xdr:rowOff>3175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C64A190A-4054-3A33-804B-CF5222269F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24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</xdr:row>
      <xdr:rowOff>0</xdr:rowOff>
    </xdr:from>
    <xdr:to>
      <xdr:col>1</xdr:col>
      <xdr:colOff>1492250</xdr:colOff>
      <xdr:row>5</xdr:row>
      <xdr:rowOff>3175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6530EC86-769A-D0BE-2CE3-083C58970C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990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</xdr:row>
      <xdr:rowOff>0</xdr:rowOff>
    </xdr:from>
    <xdr:to>
      <xdr:col>1</xdr:col>
      <xdr:colOff>1492250</xdr:colOff>
      <xdr:row>6</xdr:row>
      <xdr:rowOff>3175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3BE1A65C-AE7C-970B-5CEE-D6CD66A15B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257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</xdr:row>
      <xdr:rowOff>0</xdr:rowOff>
    </xdr:from>
    <xdr:to>
      <xdr:col>1</xdr:col>
      <xdr:colOff>1492250</xdr:colOff>
      <xdr:row>7</xdr:row>
      <xdr:rowOff>3175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5AA85533-6B77-D3B2-1EE4-445C1A2D9E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524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</xdr:row>
      <xdr:rowOff>0</xdr:rowOff>
    </xdr:from>
    <xdr:to>
      <xdr:col>1</xdr:col>
      <xdr:colOff>1492250</xdr:colOff>
      <xdr:row>8</xdr:row>
      <xdr:rowOff>3175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CACBB32F-A9F4-A4B2-4B8B-D2DFFE28A9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791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</xdr:row>
      <xdr:rowOff>0</xdr:rowOff>
    </xdr:from>
    <xdr:to>
      <xdr:col>1</xdr:col>
      <xdr:colOff>1492250</xdr:colOff>
      <xdr:row>9</xdr:row>
      <xdr:rowOff>3175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36AABD96-CEDA-59C7-6663-3B8A972040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058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</xdr:row>
      <xdr:rowOff>0</xdr:rowOff>
    </xdr:from>
    <xdr:to>
      <xdr:col>1</xdr:col>
      <xdr:colOff>1492250</xdr:colOff>
      <xdr:row>10</xdr:row>
      <xdr:rowOff>3175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3200640A-17B4-CEC3-ACAA-03C45E01FF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325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</xdr:row>
      <xdr:rowOff>0</xdr:rowOff>
    </xdr:from>
    <xdr:to>
      <xdr:col>1</xdr:col>
      <xdr:colOff>1492250</xdr:colOff>
      <xdr:row>11</xdr:row>
      <xdr:rowOff>3175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444774C2-027E-3BDB-25BC-65CFC911D8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591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</xdr:row>
      <xdr:rowOff>0</xdr:rowOff>
    </xdr:from>
    <xdr:to>
      <xdr:col>1</xdr:col>
      <xdr:colOff>1492250</xdr:colOff>
      <xdr:row>12</xdr:row>
      <xdr:rowOff>3175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B8139F4E-E4FD-C0B2-88C6-B4234D6215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858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</xdr:row>
      <xdr:rowOff>0</xdr:rowOff>
    </xdr:from>
    <xdr:to>
      <xdr:col>1</xdr:col>
      <xdr:colOff>1492250</xdr:colOff>
      <xdr:row>13</xdr:row>
      <xdr:rowOff>3175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CF449FDA-E571-15A0-14AC-CD18E92450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125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</xdr:row>
      <xdr:rowOff>0</xdr:rowOff>
    </xdr:from>
    <xdr:to>
      <xdr:col>1</xdr:col>
      <xdr:colOff>1492250</xdr:colOff>
      <xdr:row>14</xdr:row>
      <xdr:rowOff>3175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D4387160-2038-E7E6-5B49-3A71740732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392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</xdr:row>
      <xdr:rowOff>0</xdr:rowOff>
    </xdr:from>
    <xdr:to>
      <xdr:col>1</xdr:col>
      <xdr:colOff>1492250</xdr:colOff>
      <xdr:row>15</xdr:row>
      <xdr:rowOff>3175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D0BE7C7B-8CE7-8D4E-444A-3CFC1EDFD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659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</xdr:row>
      <xdr:rowOff>0</xdr:rowOff>
    </xdr:from>
    <xdr:to>
      <xdr:col>1</xdr:col>
      <xdr:colOff>1492250</xdr:colOff>
      <xdr:row>16</xdr:row>
      <xdr:rowOff>3175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0BB318BE-4A31-739B-F44B-BB1B9C0404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926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</xdr:row>
      <xdr:rowOff>0</xdr:rowOff>
    </xdr:from>
    <xdr:to>
      <xdr:col>1</xdr:col>
      <xdr:colOff>1492250</xdr:colOff>
      <xdr:row>17</xdr:row>
      <xdr:rowOff>3175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DD159292-F276-EED3-C738-E1FF2414C7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192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</xdr:row>
      <xdr:rowOff>0</xdr:rowOff>
    </xdr:from>
    <xdr:to>
      <xdr:col>1</xdr:col>
      <xdr:colOff>1492250</xdr:colOff>
      <xdr:row>18</xdr:row>
      <xdr:rowOff>3175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8FAF733F-2832-B22E-944E-C61CED26C2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459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18</xdr:row>
      <xdr:rowOff>0</xdr:rowOff>
    </xdr:from>
    <xdr:to>
      <xdr:col>1</xdr:col>
      <xdr:colOff>1492250</xdr:colOff>
      <xdr:row>19</xdr:row>
      <xdr:rowOff>3175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2B00C19E-D3E5-8E64-861E-C65B87CA96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726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19</xdr:row>
      <xdr:rowOff>0</xdr:rowOff>
    </xdr:from>
    <xdr:to>
      <xdr:col>1</xdr:col>
      <xdr:colOff>1492250</xdr:colOff>
      <xdr:row>20</xdr:row>
      <xdr:rowOff>3175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6A4F6AA0-BC03-D3DE-19FC-607260560C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993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20</xdr:row>
      <xdr:rowOff>0</xdr:rowOff>
    </xdr:from>
    <xdr:to>
      <xdr:col>1</xdr:col>
      <xdr:colOff>1492250</xdr:colOff>
      <xdr:row>21</xdr:row>
      <xdr:rowOff>3175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FA6028FD-FA08-1C1C-1415-AC36B0D708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260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21</xdr:row>
      <xdr:rowOff>0</xdr:rowOff>
    </xdr:from>
    <xdr:to>
      <xdr:col>1</xdr:col>
      <xdr:colOff>1492250</xdr:colOff>
      <xdr:row>22</xdr:row>
      <xdr:rowOff>3175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6B67AA37-4304-767C-CFA6-C8C505CCE4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527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22</xdr:row>
      <xdr:rowOff>0</xdr:rowOff>
    </xdr:from>
    <xdr:to>
      <xdr:col>1</xdr:col>
      <xdr:colOff>1492250</xdr:colOff>
      <xdr:row>23</xdr:row>
      <xdr:rowOff>3175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2F4EA2BA-FB2B-3A1B-56B1-F07B35B70A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793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23</xdr:row>
      <xdr:rowOff>0</xdr:rowOff>
    </xdr:from>
    <xdr:to>
      <xdr:col>1</xdr:col>
      <xdr:colOff>1492250</xdr:colOff>
      <xdr:row>24</xdr:row>
      <xdr:rowOff>3175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CDFFADBA-51B3-3080-82A1-93F431F244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060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24</xdr:row>
      <xdr:rowOff>0</xdr:rowOff>
    </xdr:from>
    <xdr:to>
      <xdr:col>1</xdr:col>
      <xdr:colOff>1492250</xdr:colOff>
      <xdr:row>25</xdr:row>
      <xdr:rowOff>3175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EE23341F-8C9D-076B-1A43-33F3E5D40A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327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25</xdr:row>
      <xdr:rowOff>0</xdr:rowOff>
    </xdr:from>
    <xdr:to>
      <xdr:col>1</xdr:col>
      <xdr:colOff>1492250</xdr:colOff>
      <xdr:row>26</xdr:row>
      <xdr:rowOff>3175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D2EDBFAD-D15B-6758-E4AE-97EBDE7593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594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26</xdr:row>
      <xdr:rowOff>0</xdr:rowOff>
    </xdr:from>
    <xdr:to>
      <xdr:col>1</xdr:col>
      <xdr:colOff>1492250</xdr:colOff>
      <xdr:row>27</xdr:row>
      <xdr:rowOff>3175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862D23F1-7193-FBC1-3502-70E8E47DA7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861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27</xdr:row>
      <xdr:rowOff>0</xdr:rowOff>
    </xdr:from>
    <xdr:to>
      <xdr:col>1</xdr:col>
      <xdr:colOff>1492250</xdr:colOff>
      <xdr:row>28</xdr:row>
      <xdr:rowOff>3175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7DC68DE6-9465-A049-D567-CFB4A9ADC2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3127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28</xdr:row>
      <xdr:rowOff>0</xdr:rowOff>
    </xdr:from>
    <xdr:to>
      <xdr:col>1</xdr:col>
      <xdr:colOff>1492250</xdr:colOff>
      <xdr:row>29</xdr:row>
      <xdr:rowOff>3175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22B9FFCA-8BF8-2B18-F535-35FEF86C40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4394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29</xdr:row>
      <xdr:rowOff>0</xdr:rowOff>
    </xdr:from>
    <xdr:to>
      <xdr:col>1</xdr:col>
      <xdr:colOff>1492250</xdr:colOff>
      <xdr:row>30</xdr:row>
      <xdr:rowOff>3175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FB3E0B7C-A754-C673-4E01-732C0C9F96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5661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30</xdr:row>
      <xdr:rowOff>0</xdr:rowOff>
    </xdr:from>
    <xdr:to>
      <xdr:col>1</xdr:col>
      <xdr:colOff>1492250</xdr:colOff>
      <xdr:row>31</xdr:row>
      <xdr:rowOff>3175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0D94A97D-DA87-6D58-B1A5-1ECDFAC89D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6928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31</xdr:row>
      <xdr:rowOff>0</xdr:rowOff>
    </xdr:from>
    <xdr:to>
      <xdr:col>1</xdr:col>
      <xdr:colOff>1492250</xdr:colOff>
      <xdr:row>32</xdr:row>
      <xdr:rowOff>3175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A2321900-0AB6-11B1-1B1A-4DB4F230CB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8195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32</xdr:row>
      <xdr:rowOff>0</xdr:rowOff>
    </xdr:from>
    <xdr:to>
      <xdr:col>1</xdr:col>
      <xdr:colOff>1492250</xdr:colOff>
      <xdr:row>33</xdr:row>
      <xdr:rowOff>3175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2A4A1E5A-32B1-5E6D-1CFE-EDA26016D0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9462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33</xdr:row>
      <xdr:rowOff>0</xdr:rowOff>
    </xdr:from>
    <xdr:to>
      <xdr:col>1</xdr:col>
      <xdr:colOff>1492250</xdr:colOff>
      <xdr:row>34</xdr:row>
      <xdr:rowOff>3175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1E707F24-FDFE-49FA-DE18-7F04D2650A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0728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34</xdr:row>
      <xdr:rowOff>0</xdr:rowOff>
    </xdr:from>
    <xdr:to>
      <xdr:col>1</xdr:col>
      <xdr:colOff>1492250</xdr:colOff>
      <xdr:row>35</xdr:row>
      <xdr:rowOff>3175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FAF0CE52-3D82-A2FB-5B61-2BE0229A6E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1995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35</xdr:row>
      <xdr:rowOff>0</xdr:rowOff>
    </xdr:from>
    <xdr:to>
      <xdr:col>1</xdr:col>
      <xdr:colOff>1492250</xdr:colOff>
      <xdr:row>36</xdr:row>
      <xdr:rowOff>3175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38B74E85-0555-6AEF-7D4D-497AD53668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3262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36</xdr:row>
      <xdr:rowOff>0</xdr:rowOff>
    </xdr:from>
    <xdr:to>
      <xdr:col>1</xdr:col>
      <xdr:colOff>1492250</xdr:colOff>
      <xdr:row>37</xdr:row>
      <xdr:rowOff>3175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9BA5E909-94B4-5D95-82A4-0B96054212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4529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37</xdr:row>
      <xdr:rowOff>0</xdr:rowOff>
    </xdr:from>
    <xdr:to>
      <xdr:col>1</xdr:col>
      <xdr:colOff>1492250</xdr:colOff>
      <xdr:row>38</xdr:row>
      <xdr:rowOff>3175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0B602899-3A89-49B5-0F52-0F7168563A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5796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38</xdr:row>
      <xdr:rowOff>0</xdr:rowOff>
    </xdr:from>
    <xdr:to>
      <xdr:col>1</xdr:col>
      <xdr:colOff>1492250</xdr:colOff>
      <xdr:row>39</xdr:row>
      <xdr:rowOff>3175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31BA699C-3742-E31A-E92F-273873CE63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7063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39</xdr:row>
      <xdr:rowOff>0</xdr:rowOff>
    </xdr:from>
    <xdr:to>
      <xdr:col>1</xdr:col>
      <xdr:colOff>1492250</xdr:colOff>
      <xdr:row>40</xdr:row>
      <xdr:rowOff>3175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1FCBF8D1-89CB-A15E-CA53-22CC5CD7D1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8329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40</xdr:row>
      <xdr:rowOff>0</xdr:rowOff>
    </xdr:from>
    <xdr:to>
      <xdr:col>1</xdr:col>
      <xdr:colOff>1492250</xdr:colOff>
      <xdr:row>41</xdr:row>
      <xdr:rowOff>3175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CD35769E-1831-3666-15FA-E9C23B0190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9596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41</xdr:row>
      <xdr:rowOff>0</xdr:rowOff>
    </xdr:from>
    <xdr:to>
      <xdr:col>1</xdr:col>
      <xdr:colOff>1492250</xdr:colOff>
      <xdr:row>42</xdr:row>
      <xdr:rowOff>3175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945577E9-687D-EBCF-181C-BAC9D75B5C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0863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42</xdr:row>
      <xdr:rowOff>0</xdr:rowOff>
    </xdr:from>
    <xdr:to>
      <xdr:col>1</xdr:col>
      <xdr:colOff>1492250</xdr:colOff>
      <xdr:row>43</xdr:row>
      <xdr:rowOff>3175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7D4EC385-EA73-0214-5442-80A3F46CB2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2130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43</xdr:row>
      <xdr:rowOff>0</xdr:rowOff>
    </xdr:from>
    <xdr:to>
      <xdr:col>1</xdr:col>
      <xdr:colOff>1492250</xdr:colOff>
      <xdr:row>44</xdr:row>
      <xdr:rowOff>3175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99431EC4-4906-A8AB-6B26-CEB2706635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3397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44</xdr:row>
      <xdr:rowOff>0</xdr:rowOff>
    </xdr:from>
    <xdr:to>
      <xdr:col>1</xdr:col>
      <xdr:colOff>1492250</xdr:colOff>
      <xdr:row>45</xdr:row>
      <xdr:rowOff>3175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7B771B39-A4BE-D38E-D144-E6E12B9F82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4663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45</xdr:row>
      <xdr:rowOff>0</xdr:rowOff>
    </xdr:from>
    <xdr:to>
      <xdr:col>1</xdr:col>
      <xdr:colOff>1492250</xdr:colOff>
      <xdr:row>46</xdr:row>
      <xdr:rowOff>3175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D0343736-CAC5-93CD-197A-C4179EC8A7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5930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46</xdr:row>
      <xdr:rowOff>0</xdr:rowOff>
    </xdr:from>
    <xdr:to>
      <xdr:col>1</xdr:col>
      <xdr:colOff>1492250</xdr:colOff>
      <xdr:row>47</xdr:row>
      <xdr:rowOff>3175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AD487E55-2257-0B14-8FF6-4F36656533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7197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47</xdr:row>
      <xdr:rowOff>0</xdr:rowOff>
    </xdr:from>
    <xdr:to>
      <xdr:col>1</xdr:col>
      <xdr:colOff>1492250</xdr:colOff>
      <xdr:row>48</xdr:row>
      <xdr:rowOff>3175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FBCC601D-1268-CBE6-5FEA-B3A28FC38E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8464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48</xdr:row>
      <xdr:rowOff>0</xdr:rowOff>
    </xdr:from>
    <xdr:to>
      <xdr:col>1</xdr:col>
      <xdr:colOff>1492250</xdr:colOff>
      <xdr:row>49</xdr:row>
      <xdr:rowOff>3175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FE835B01-D931-A4FF-E9B0-967E44316A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9731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49</xdr:row>
      <xdr:rowOff>0</xdr:rowOff>
    </xdr:from>
    <xdr:to>
      <xdr:col>1</xdr:col>
      <xdr:colOff>1492250</xdr:colOff>
      <xdr:row>50</xdr:row>
      <xdr:rowOff>3175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051A5919-2A09-DB7F-417A-AA5967AB7A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0998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50</xdr:row>
      <xdr:rowOff>0</xdr:rowOff>
    </xdr:from>
    <xdr:to>
      <xdr:col>1</xdr:col>
      <xdr:colOff>1492250</xdr:colOff>
      <xdr:row>51</xdr:row>
      <xdr:rowOff>3175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31FB7487-2C8B-2535-3FFD-285CF41F3A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2264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51</xdr:row>
      <xdr:rowOff>0</xdr:rowOff>
    </xdr:from>
    <xdr:to>
      <xdr:col>1</xdr:col>
      <xdr:colOff>1492250</xdr:colOff>
      <xdr:row>52</xdr:row>
      <xdr:rowOff>3175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20424C89-0259-B399-4501-BDB6D86582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3531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52</xdr:row>
      <xdr:rowOff>0</xdr:rowOff>
    </xdr:from>
    <xdr:to>
      <xdr:col>1</xdr:col>
      <xdr:colOff>1492250</xdr:colOff>
      <xdr:row>53</xdr:row>
      <xdr:rowOff>3175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EB17CCE1-32D3-CFCE-830A-93E5878267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4798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53</xdr:row>
      <xdr:rowOff>0</xdr:rowOff>
    </xdr:from>
    <xdr:to>
      <xdr:col>1</xdr:col>
      <xdr:colOff>1492250</xdr:colOff>
      <xdr:row>54</xdr:row>
      <xdr:rowOff>3175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61972F3C-547B-1318-88AF-46F317FC93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6065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54</xdr:row>
      <xdr:rowOff>0</xdr:rowOff>
    </xdr:from>
    <xdr:to>
      <xdr:col>1</xdr:col>
      <xdr:colOff>1492250</xdr:colOff>
      <xdr:row>55</xdr:row>
      <xdr:rowOff>3175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6294EFF3-6014-500A-1C97-5A95377A4A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7332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55</xdr:row>
      <xdr:rowOff>0</xdr:rowOff>
    </xdr:from>
    <xdr:to>
      <xdr:col>1</xdr:col>
      <xdr:colOff>1492250</xdr:colOff>
      <xdr:row>56</xdr:row>
      <xdr:rowOff>3175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3473A1B8-98AD-7511-A0A2-8167626BD9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8599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56</xdr:row>
      <xdr:rowOff>0</xdr:rowOff>
    </xdr:from>
    <xdr:to>
      <xdr:col>1</xdr:col>
      <xdr:colOff>1492250</xdr:colOff>
      <xdr:row>57</xdr:row>
      <xdr:rowOff>3175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1F57C389-F088-29E2-1C07-0A723D7B36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9865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57</xdr:row>
      <xdr:rowOff>0</xdr:rowOff>
    </xdr:from>
    <xdr:to>
      <xdr:col>1</xdr:col>
      <xdr:colOff>1492250</xdr:colOff>
      <xdr:row>58</xdr:row>
      <xdr:rowOff>3175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829FD3A3-8A16-F7F7-80DA-153FB67316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1132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58</xdr:row>
      <xdr:rowOff>0</xdr:rowOff>
    </xdr:from>
    <xdr:to>
      <xdr:col>1</xdr:col>
      <xdr:colOff>1492250</xdr:colOff>
      <xdr:row>59</xdr:row>
      <xdr:rowOff>3175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8E565C46-4E5E-226E-2612-D557BC4C9D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2399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59</xdr:row>
      <xdr:rowOff>0</xdr:rowOff>
    </xdr:from>
    <xdr:to>
      <xdr:col>1</xdr:col>
      <xdr:colOff>1492250</xdr:colOff>
      <xdr:row>60</xdr:row>
      <xdr:rowOff>3175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4F1A6647-3CE7-18DD-0275-99459D386A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3666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60</xdr:row>
      <xdr:rowOff>0</xdr:rowOff>
    </xdr:from>
    <xdr:to>
      <xdr:col>1</xdr:col>
      <xdr:colOff>1492250</xdr:colOff>
      <xdr:row>61</xdr:row>
      <xdr:rowOff>3175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2F253755-32C7-E31D-D3D2-76AE9AC6FA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4933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61</xdr:row>
      <xdr:rowOff>0</xdr:rowOff>
    </xdr:from>
    <xdr:to>
      <xdr:col>1</xdr:col>
      <xdr:colOff>1492250</xdr:colOff>
      <xdr:row>62</xdr:row>
      <xdr:rowOff>3175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ECD7C324-C41C-291B-1687-9F33741D9B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6200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62</xdr:row>
      <xdr:rowOff>0</xdr:rowOff>
    </xdr:from>
    <xdr:to>
      <xdr:col>1</xdr:col>
      <xdr:colOff>1492250</xdr:colOff>
      <xdr:row>63</xdr:row>
      <xdr:rowOff>3175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174BF3CF-BD64-3C44-1B3D-8DF1D537E8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7466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63</xdr:row>
      <xdr:rowOff>0</xdr:rowOff>
    </xdr:from>
    <xdr:to>
      <xdr:col>1</xdr:col>
      <xdr:colOff>1492250</xdr:colOff>
      <xdr:row>64</xdr:row>
      <xdr:rowOff>3175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7BDA7FA1-6B79-FA5D-B314-B34422E985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8733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64</xdr:row>
      <xdr:rowOff>0</xdr:rowOff>
    </xdr:from>
    <xdr:to>
      <xdr:col>1</xdr:col>
      <xdr:colOff>1492250</xdr:colOff>
      <xdr:row>65</xdr:row>
      <xdr:rowOff>3175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4956A333-540E-14F6-B865-CDB766605F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0000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65</xdr:row>
      <xdr:rowOff>0</xdr:rowOff>
    </xdr:from>
    <xdr:to>
      <xdr:col>1</xdr:col>
      <xdr:colOff>1492250</xdr:colOff>
      <xdr:row>66</xdr:row>
      <xdr:rowOff>3175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9388E5A4-72CC-5FB6-8B28-F8FF4566AD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1267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66</xdr:row>
      <xdr:rowOff>0</xdr:rowOff>
    </xdr:from>
    <xdr:to>
      <xdr:col>1</xdr:col>
      <xdr:colOff>1492250</xdr:colOff>
      <xdr:row>67</xdr:row>
      <xdr:rowOff>3175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169D1539-45BE-4598-8865-473AF8F3DA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2534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67</xdr:row>
      <xdr:rowOff>0</xdr:rowOff>
    </xdr:from>
    <xdr:to>
      <xdr:col>1</xdr:col>
      <xdr:colOff>1492250</xdr:colOff>
      <xdr:row>68</xdr:row>
      <xdr:rowOff>3175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24E749BA-D582-5938-91D2-C258E839D0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3800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68</xdr:row>
      <xdr:rowOff>0</xdr:rowOff>
    </xdr:from>
    <xdr:to>
      <xdr:col>1</xdr:col>
      <xdr:colOff>1492250</xdr:colOff>
      <xdr:row>69</xdr:row>
      <xdr:rowOff>3175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F9C9EB0B-2013-3FB5-539D-930A60B8F6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5067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69</xdr:row>
      <xdr:rowOff>0</xdr:rowOff>
    </xdr:from>
    <xdr:to>
      <xdr:col>1</xdr:col>
      <xdr:colOff>1492250</xdr:colOff>
      <xdr:row>70</xdr:row>
      <xdr:rowOff>3175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EABB4B50-ABD0-B269-821E-BF732FDBAC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6334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70</xdr:row>
      <xdr:rowOff>0</xdr:rowOff>
    </xdr:from>
    <xdr:to>
      <xdr:col>1</xdr:col>
      <xdr:colOff>1492250</xdr:colOff>
      <xdr:row>71</xdr:row>
      <xdr:rowOff>3175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80077FF9-695C-30E1-F424-4BC25D3B23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7601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71</xdr:row>
      <xdr:rowOff>0</xdr:rowOff>
    </xdr:from>
    <xdr:to>
      <xdr:col>1</xdr:col>
      <xdr:colOff>1492250</xdr:colOff>
      <xdr:row>72</xdr:row>
      <xdr:rowOff>3175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F0CE500C-39F9-CC49-B666-C9384A11EB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8868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72</xdr:row>
      <xdr:rowOff>0</xdr:rowOff>
    </xdr:from>
    <xdr:to>
      <xdr:col>1</xdr:col>
      <xdr:colOff>1492250</xdr:colOff>
      <xdr:row>73</xdr:row>
      <xdr:rowOff>3175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6D7AAED7-958A-ECE1-ADA9-D50C1430E6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0135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73</xdr:row>
      <xdr:rowOff>0</xdr:rowOff>
    </xdr:from>
    <xdr:to>
      <xdr:col>1</xdr:col>
      <xdr:colOff>1492250</xdr:colOff>
      <xdr:row>74</xdr:row>
      <xdr:rowOff>3175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65F5B14F-39EC-99E9-5E35-3A0CF02EA5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1401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74</xdr:row>
      <xdr:rowOff>0</xdr:rowOff>
    </xdr:from>
    <xdr:to>
      <xdr:col>1</xdr:col>
      <xdr:colOff>1492250</xdr:colOff>
      <xdr:row>75</xdr:row>
      <xdr:rowOff>3175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042C708C-FE33-04A2-1BFE-82679AC1E6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2668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75</xdr:row>
      <xdr:rowOff>0</xdr:rowOff>
    </xdr:from>
    <xdr:to>
      <xdr:col>1</xdr:col>
      <xdr:colOff>1492250</xdr:colOff>
      <xdr:row>76</xdr:row>
      <xdr:rowOff>3175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0BCFE0F9-2531-C293-FAAE-9D8E2C4114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3935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76</xdr:row>
      <xdr:rowOff>0</xdr:rowOff>
    </xdr:from>
    <xdr:to>
      <xdr:col>1</xdr:col>
      <xdr:colOff>1492250</xdr:colOff>
      <xdr:row>77</xdr:row>
      <xdr:rowOff>3175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D7C23F51-E326-5F26-1226-A3C27AD2C5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5202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77</xdr:row>
      <xdr:rowOff>0</xdr:rowOff>
    </xdr:from>
    <xdr:to>
      <xdr:col>1</xdr:col>
      <xdr:colOff>1492250</xdr:colOff>
      <xdr:row>78</xdr:row>
      <xdr:rowOff>3175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15386EFC-7867-7762-C8A6-C18A0E174B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6469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78</xdr:row>
      <xdr:rowOff>0</xdr:rowOff>
    </xdr:from>
    <xdr:to>
      <xdr:col>1</xdr:col>
      <xdr:colOff>1492250</xdr:colOff>
      <xdr:row>79</xdr:row>
      <xdr:rowOff>3175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759CD475-4646-9DBF-F207-496A57F743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7736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79</xdr:row>
      <xdr:rowOff>0</xdr:rowOff>
    </xdr:from>
    <xdr:to>
      <xdr:col>1</xdr:col>
      <xdr:colOff>1492250</xdr:colOff>
      <xdr:row>80</xdr:row>
      <xdr:rowOff>3175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9F278EDA-EA46-B81E-62CB-80799163D8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9002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80</xdr:row>
      <xdr:rowOff>0</xdr:rowOff>
    </xdr:from>
    <xdr:to>
      <xdr:col>1</xdr:col>
      <xdr:colOff>1492250</xdr:colOff>
      <xdr:row>81</xdr:row>
      <xdr:rowOff>3175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4093A119-B73D-3E71-CC8C-26BDC87BCF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0269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81</xdr:row>
      <xdr:rowOff>0</xdr:rowOff>
    </xdr:from>
    <xdr:to>
      <xdr:col>1</xdr:col>
      <xdr:colOff>1492250</xdr:colOff>
      <xdr:row>82</xdr:row>
      <xdr:rowOff>3175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1A63F313-A2BF-DEA5-1AAE-B09CF6372D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1536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82</xdr:row>
      <xdr:rowOff>0</xdr:rowOff>
    </xdr:from>
    <xdr:to>
      <xdr:col>1</xdr:col>
      <xdr:colOff>1492250</xdr:colOff>
      <xdr:row>83</xdr:row>
      <xdr:rowOff>3175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5C319A16-402F-E6E4-66CF-82921D408F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2803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83</xdr:row>
      <xdr:rowOff>0</xdr:rowOff>
    </xdr:from>
    <xdr:to>
      <xdr:col>1</xdr:col>
      <xdr:colOff>1492250</xdr:colOff>
      <xdr:row>84</xdr:row>
      <xdr:rowOff>3175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0066CEDA-2573-797A-79F2-A6A6DDF205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4070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84</xdr:row>
      <xdr:rowOff>0</xdr:rowOff>
    </xdr:from>
    <xdr:to>
      <xdr:col>1</xdr:col>
      <xdr:colOff>1492250</xdr:colOff>
      <xdr:row>85</xdr:row>
      <xdr:rowOff>3175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D5589498-2E72-66EE-D323-402129E57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5336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85</xdr:row>
      <xdr:rowOff>0</xdr:rowOff>
    </xdr:from>
    <xdr:to>
      <xdr:col>1</xdr:col>
      <xdr:colOff>1492250</xdr:colOff>
      <xdr:row>86</xdr:row>
      <xdr:rowOff>3175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0A9E5D84-A155-FB54-BC6B-7C7F0BB88E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6603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86</xdr:row>
      <xdr:rowOff>0</xdr:rowOff>
    </xdr:from>
    <xdr:to>
      <xdr:col>1</xdr:col>
      <xdr:colOff>1492250</xdr:colOff>
      <xdr:row>87</xdr:row>
      <xdr:rowOff>3175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E9F2B8B9-A7CF-1986-529B-27933248DF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7870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87</xdr:row>
      <xdr:rowOff>0</xdr:rowOff>
    </xdr:from>
    <xdr:to>
      <xdr:col>1</xdr:col>
      <xdr:colOff>1492250</xdr:colOff>
      <xdr:row>88</xdr:row>
      <xdr:rowOff>3175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6FC98B86-F385-6C43-3777-C2043B3C2F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9137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88</xdr:row>
      <xdr:rowOff>0</xdr:rowOff>
    </xdr:from>
    <xdr:to>
      <xdr:col>1</xdr:col>
      <xdr:colOff>1492250</xdr:colOff>
      <xdr:row>89</xdr:row>
      <xdr:rowOff>3175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AD2FB04F-E587-5A95-9195-D75EFEF13F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0404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89</xdr:row>
      <xdr:rowOff>0</xdr:rowOff>
    </xdr:from>
    <xdr:to>
      <xdr:col>1</xdr:col>
      <xdr:colOff>1492250</xdr:colOff>
      <xdr:row>90</xdr:row>
      <xdr:rowOff>3175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xmlns="" id="{0F8402D1-6304-9D0A-6E0C-7116830AB2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1671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90</xdr:row>
      <xdr:rowOff>0</xdr:rowOff>
    </xdr:from>
    <xdr:to>
      <xdr:col>1</xdr:col>
      <xdr:colOff>1492250</xdr:colOff>
      <xdr:row>91</xdr:row>
      <xdr:rowOff>3175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34570483-DD7F-C106-6FE9-B6578B2F3B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2937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91</xdr:row>
      <xdr:rowOff>0</xdr:rowOff>
    </xdr:from>
    <xdr:to>
      <xdr:col>1</xdr:col>
      <xdr:colOff>1492250</xdr:colOff>
      <xdr:row>92</xdr:row>
      <xdr:rowOff>3175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16C463A4-31EA-CFCF-90D0-778841FAF1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4204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92</xdr:row>
      <xdr:rowOff>0</xdr:rowOff>
    </xdr:from>
    <xdr:to>
      <xdr:col>1</xdr:col>
      <xdr:colOff>1492250</xdr:colOff>
      <xdr:row>93</xdr:row>
      <xdr:rowOff>3175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0B2EA60B-E4B5-5A19-2AA4-82D0B9F5F8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5471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93</xdr:row>
      <xdr:rowOff>0</xdr:rowOff>
    </xdr:from>
    <xdr:to>
      <xdr:col>1</xdr:col>
      <xdr:colOff>1492250</xdr:colOff>
      <xdr:row>94</xdr:row>
      <xdr:rowOff>3175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F4EE2C34-EFBA-071C-B6C4-1F4D3F05EF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6738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94</xdr:row>
      <xdr:rowOff>0</xdr:rowOff>
    </xdr:from>
    <xdr:to>
      <xdr:col>1</xdr:col>
      <xdr:colOff>1492250</xdr:colOff>
      <xdr:row>95</xdr:row>
      <xdr:rowOff>3175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D7A0B0A2-0D76-0583-9F0B-8E1E7C54A3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8005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95</xdr:row>
      <xdr:rowOff>0</xdr:rowOff>
    </xdr:from>
    <xdr:to>
      <xdr:col>1</xdr:col>
      <xdr:colOff>1492250</xdr:colOff>
      <xdr:row>96</xdr:row>
      <xdr:rowOff>3175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xmlns="" id="{B9307D26-8C2F-3664-B6E1-B2CEEB0E9C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9272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96</xdr:row>
      <xdr:rowOff>0</xdr:rowOff>
    </xdr:from>
    <xdr:to>
      <xdr:col>1</xdr:col>
      <xdr:colOff>1492250</xdr:colOff>
      <xdr:row>97</xdr:row>
      <xdr:rowOff>3175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3BB34BFF-628C-7E8F-E88E-02A8B4545E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0538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97</xdr:row>
      <xdr:rowOff>0</xdr:rowOff>
    </xdr:from>
    <xdr:to>
      <xdr:col>1</xdr:col>
      <xdr:colOff>1492250</xdr:colOff>
      <xdr:row>98</xdr:row>
      <xdr:rowOff>3175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33A3D72F-5FEA-7DA5-8832-7713985AA1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1805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98</xdr:row>
      <xdr:rowOff>0</xdr:rowOff>
    </xdr:from>
    <xdr:to>
      <xdr:col>1</xdr:col>
      <xdr:colOff>1492250</xdr:colOff>
      <xdr:row>99</xdr:row>
      <xdr:rowOff>3175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xmlns="" id="{D7C0F50A-716D-7300-9057-F31890686A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3072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99</xdr:row>
      <xdr:rowOff>0</xdr:rowOff>
    </xdr:from>
    <xdr:to>
      <xdr:col>1</xdr:col>
      <xdr:colOff>1492250</xdr:colOff>
      <xdr:row>100</xdr:row>
      <xdr:rowOff>3175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xmlns="" id="{EBE98518-A581-5ABF-4826-F9B6FEC632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4339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100</xdr:row>
      <xdr:rowOff>0</xdr:rowOff>
    </xdr:from>
    <xdr:to>
      <xdr:col>1</xdr:col>
      <xdr:colOff>1492250</xdr:colOff>
      <xdr:row>101</xdr:row>
      <xdr:rowOff>3175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F3D9F4AA-8F88-5A5B-4CE6-36399ECBC5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5606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101</xdr:row>
      <xdr:rowOff>0</xdr:rowOff>
    </xdr:from>
    <xdr:to>
      <xdr:col>1</xdr:col>
      <xdr:colOff>1492250</xdr:colOff>
      <xdr:row>102</xdr:row>
      <xdr:rowOff>3175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xmlns="" id="{B889A769-E61F-CE49-05DF-EC6D6D0EEB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6873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102</xdr:row>
      <xdr:rowOff>0</xdr:rowOff>
    </xdr:from>
    <xdr:to>
      <xdr:col>1</xdr:col>
      <xdr:colOff>1492250</xdr:colOff>
      <xdr:row>103</xdr:row>
      <xdr:rowOff>3175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xmlns="" id="{BD03E35D-1521-6595-53E1-C6AD410F3C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8139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103</xdr:row>
      <xdr:rowOff>0</xdr:rowOff>
    </xdr:from>
    <xdr:to>
      <xdr:col>1</xdr:col>
      <xdr:colOff>1492250</xdr:colOff>
      <xdr:row>104</xdr:row>
      <xdr:rowOff>3175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xmlns="" id="{EBC9A88A-91AD-9E74-C016-A76B9996F3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9406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104</xdr:row>
      <xdr:rowOff>0</xdr:rowOff>
    </xdr:from>
    <xdr:to>
      <xdr:col>1</xdr:col>
      <xdr:colOff>1492250</xdr:colOff>
      <xdr:row>105</xdr:row>
      <xdr:rowOff>3175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xmlns="" id="{CE345D70-9E1E-EBC5-3FE0-F53F2EFE01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0673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105</xdr:row>
      <xdr:rowOff>0</xdr:rowOff>
    </xdr:from>
    <xdr:to>
      <xdr:col>1</xdr:col>
      <xdr:colOff>1492250</xdr:colOff>
      <xdr:row>106</xdr:row>
      <xdr:rowOff>3175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65DE104E-2210-58C0-2FBB-25365AB3F5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1940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106</xdr:row>
      <xdr:rowOff>0</xdr:rowOff>
    </xdr:from>
    <xdr:to>
      <xdr:col>1</xdr:col>
      <xdr:colOff>1492250</xdr:colOff>
      <xdr:row>107</xdr:row>
      <xdr:rowOff>3175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xmlns="" id="{91341A3F-6EC2-5A3B-2A51-150CA5F6D9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3207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107</xdr:row>
      <xdr:rowOff>0</xdr:rowOff>
    </xdr:from>
    <xdr:to>
      <xdr:col>1</xdr:col>
      <xdr:colOff>1492250</xdr:colOff>
      <xdr:row>108</xdr:row>
      <xdr:rowOff>3175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DF5A9BDC-7A44-B8F8-FF5D-41F128B1AF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4473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108</xdr:row>
      <xdr:rowOff>0</xdr:rowOff>
    </xdr:from>
    <xdr:to>
      <xdr:col>1</xdr:col>
      <xdr:colOff>1492250</xdr:colOff>
      <xdr:row>109</xdr:row>
      <xdr:rowOff>3175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xmlns="" id="{B2FB3F6E-4688-707C-F501-4938827F72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5740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109</xdr:row>
      <xdr:rowOff>0</xdr:rowOff>
    </xdr:from>
    <xdr:to>
      <xdr:col>1</xdr:col>
      <xdr:colOff>1492250</xdr:colOff>
      <xdr:row>110</xdr:row>
      <xdr:rowOff>3175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xmlns="" id="{B166064F-0014-D967-3030-81B6690290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7007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110</xdr:row>
      <xdr:rowOff>0</xdr:rowOff>
    </xdr:from>
    <xdr:to>
      <xdr:col>1</xdr:col>
      <xdr:colOff>1492250</xdr:colOff>
      <xdr:row>111</xdr:row>
      <xdr:rowOff>3175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DA93A9D6-CE53-15AF-EBE0-A476C52A8B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8274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111</xdr:row>
      <xdr:rowOff>0</xdr:rowOff>
    </xdr:from>
    <xdr:to>
      <xdr:col>1</xdr:col>
      <xdr:colOff>1492250</xdr:colOff>
      <xdr:row>112</xdr:row>
      <xdr:rowOff>3175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E49D25EB-D4FA-A703-0AA4-84819B5278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9541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112</xdr:row>
      <xdr:rowOff>0</xdr:rowOff>
    </xdr:from>
    <xdr:to>
      <xdr:col>1</xdr:col>
      <xdr:colOff>1492250</xdr:colOff>
      <xdr:row>113</xdr:row>
      <xdr:rowOff>3175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xmlns="" id="{CBE472B6-5F86-3C24-0FA4-0444A8C446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0808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113</xdr:row>
      <xdr:rowOff>0</xdr:rowOff>
    </xdr:from>
    <xdr:to>
      <xdr:col>1</xdr:col>
      <xdr:colOff>1492250</xdr:colOff>
      <xdr:row>114</xdr:row>
      <xdr:rowOff>3175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xmlns="" id="{2C117E3D-D7D2-40EC-189A-C311AC556E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2074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114</xdr:row>
      <xdr:rowOff>0</xdr:rowOff>
    </xdr:from>
    <xdr:to>
      <xdr:col>1</xdr:col>
      <xdr:colOff>1492250</xdr:colOff>
      <xdr:row>115</xdr:row>
      <xdr:rowOff>3175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xmlns="" id="{CE87B71A-546A-D85D-04EF-2848E05F92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3341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115</xdr:row>
      <xdr:rowOff>0</xdr:rowOff>
    </xdr:from>
    <xdr:to>
      <xdr:col>1</xdr:col>
      <xdr:colOff>1492250</xdr:colOff>
      <xdr:row>116</xdr:row>
      <xdr:rowOff>3175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xmlns="" id="{9D4C01B6-B2A2-B7CE-EA92-2244C8B7C4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4608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116</xdr:row>
      <xdr:rowOff>0</xdr:rowOff>
    </xdr:from>
    <xdr:to>
      <xdr:col>1</xdr:col>
      <xdr:colOff>1492250</xdr:colOff>
      <xdr:row>117</xdr:row>
      <xdr:rowOff>3175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xmlns="" id="{3B977450-10E7-C4A5-AF5A-60D22C1540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5875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117</xdr:row>
      <xdr:rowOff>0</xdr:rowOff>
    </xdr:from>
    <xdr:to>
      <xdr:col>1</xdr:col>
      <xdr:colOff>1492250</xdr:colOff>
      <xdr:row>118</xdr:row>
      <xdr:rowOff>3175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xmlns="" id="{CC80A580-BD9E-E600-C998-E3332DA3A9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7142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118</xdr:row>
      <xdr:rowOff>0</xdr:rowOff>
    </xdr:from>
    <xdr:to>
      <xdr:col>1</xdr:col>
      <xdr:colOff>1492250</xdr:colOff>
      <xdr:row>119</xdr:row>
      <xdr:rowOff>3175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xmlns="" id="{B99E2822-6FE9-35A8-4F17-C3ECD3B47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8409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119</xdr:row>
      <xdr:rowOff>0</xdr:rowOff>
    </xdr:from>
    <xdr:to>
      <xdr:col>1</xdr:col>
      <xdr:colOff>1492250</xdr:colOff>
      <xdr:row>120</xdr:row>
      <xdr:rowOff>3175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xmlns="" id="{64CB651F-FA7B-120D-5FDF-2E54530669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9675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120</xdr:row>
      <xdr:rowOff>0</xdr:rowOff>
    </xdr:from>
    <xdr:to>
      <xdr:col>1</xdr:col>
      <xdr:colOff>1492250</xdr:colOff>
      <xdr:row>121</xdr:row>
      <xdr:rowOff>3175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xmlns="" id="{4C3B1E58-FAA3-2B44-38CD-B3312E8394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0942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121</xdr:row>
      <xdr:rowOff>0</xdr:rowOff>
    </xdr:from>
    <xdr:to>
      <xdr:col>1</xdr:col>
      <xdr:colOff>1492250</xdr:colOff>
      <xdr:row>122</xdr:row>
      <xdr:rowOff>3175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xmlns="" id="{A680738F-B06E-02E4-C349-BBFB92EE1A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2209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122</xdr:row>
      <xdr:rowOff>0</xdr:rowOff>
    </xdr:from>
    <xdr:to>
      <xdr:col>1</xdr:col>
      <xdr:colOff>1492250</xdr:colOff>
      <xdr:row>123</xdr:row>
      <xdr:rowOff>3175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xmlns="" id="{390A4F64-6368-87C5-E889-7FD89BC7E6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3476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123</xdr:row>
      <xdr:rowOff>0</xdr:rowOff>
    </xdr:from>
    <xdr:to>
      <xdr:col>1</xdr:col>
      <xdr:colOff>1492250</xdr:colOff>
      <xdr:row>124</xdr:row>
      <xdr:rowOff>3175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xmlns="" id="{5E476618-DCB6-DA27-C84D-5CF903FEBD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4743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124</xdr:row>
      <xdr:rowOff>0</xdr:rowOff>
    </xdr:from>
    <xdr:to>
      <xdr:col>1</xdr:col>
      <xdr:colOff>1492250</xdr:colOff>
      <xdr:row>125</xdr:row>
      <xdr:rowOff>3175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xmlns="" id="{4C229C6F-8EB4-693E-670A-2D146527AD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6009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125</xdr:row>
      <xdr:rowOff>0</xdr:rowOff>
    </xdr:from>
    <xdr:to>
      <xdr:col>1</xdr:col>
      <xdr:colOff>1492250</xdr:colOff>
      <xdr:row>126</xdr:row>
      <xdr:rowOff>3175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xmlns="" id="{A061F76B-27F5-B7FD-CF90-BDC1814719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7276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126</xdr:row>
      <xdr:rowOff>0</xdr:rowOff>
    </xdr:from>
    <xdr:to>
      <xdr:col>1</xdr:col>
      <xdr:colOff>1492250</xdr:colOff>
      <xdr:row>127</xdr:row>
      <xdr:rowOff>3175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xmlns="" id="{BD53CADE-0821-C1CF-9E2E-434A6B2B73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8543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127</xdr:row>
      <xdr:rowOff>0</xdr:rowOff>
    </xdr:from>
    <xdr:to>
      <xdr:col>1</xdr:col>
      <xdr:colOff>1492250</xdr:colOff>
      <xdr:row>128</xdr:row>
      <xdr:rowOff>3175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xmlns="" id="{474C5A94-3C85-F58C-2C9F-2B85EEFC68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9810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128</xdr:row>
      <xdr:rowOff>0</xdr:rowOff>
    </xdr:from>
    <xdr:to>
      <xdr:col>1</xdr:col>
      <xdr:colOff>1492250</xdr:colOff>
      <xdr:row>129</xdr:row>
      <xdr:rowOff>3175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xmlns="" id="{7E14DB65-6474-083B-5E65-F820A8C793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1077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129</xdr:row>
      <xdr:rowOff>0</xdr:rowOff>
    </xdr:from>
    <xdr:to>
      <xdr:col>1</xdr:col>
      <xdr:colOff>1492250</xdr:colOff>
      <xdr:row>130</xdr:row>
      <xdr:rowOff>3175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xmlns="" id="{0E31660A-9564-7A44-1B3A-28CBE11EA4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2344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130</xdr:row>
      <xdr:rowOff>0</xdr:rowOff>
    </xdr:from>
    <xdr:to>
      <xdr:col>1</xdr:col>
      <xdr:colOff>1492250</xdr:colOff>
      <xdr:row>131</xdr:row>
      <xdr:rowOff>3175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xmlns="" id="{A54E073A-8997-30CD-AE2D-209DA2A90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3610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131</xdr:row>
      <xdr:rowOff>0</xdr:rowOff>
    </xdr:from>
    <xdr:to>
      <xdr:col>1</xdr:col>
      <xdr:colOff>1492250</xdr:colOff>
      <xdr:row>132</xdr:row>
      <xdr:rowOff>3175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xmlns="" id="{721AFD80-BB63-D47C-3BE7-26752C2AC6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4877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132</xdr:row>
      <xdr:rowOff>0</xdr:rowOff>
    </xdr:from>
    <xdr:to>
      <xdr:col>1</xdr:col>
      <xdr:colOff>1492250</xdr:colOff>
      <xdr:row>133</xdr:row>
      <xdr:rowOff>3175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xmlns="" id="{A3BBFA76-D6F0-63E1-F196-CCC33518D5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6144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133</xdr:row>
      <xdr:rowOff>0</xdr:rowOff>
    </xdr:from>
    <xdr:to>
      <xdr:col>1</xdr:col>
      <xdr:colOff>1492250</xdr:colOff>
      <xdr:row>134</xdr:row>
      <xdr:rowOff>3175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xmlns="" id="{3710A4C8-FFFA-FD17-9F47-5BE45600E1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7411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134</xdr:row>
      <xdr:rowOff>0</xdr:rowOff>
    </xdr:from>
    <xdr:to>
      <xdr:col>1</xdr:col>
      <xdr:colOff>1492250</xdr:colOff>
      <xdr:row>135</xdr:row>
      <xdr:rowOff>3175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xmlns="" id="{8F6C0862-0283-7E0B-1047-A767D70291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8678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135</xdr:row>
      <xdr:rowOff>0</xdr:rowOff>
    </xdr:from>
    <xdr:to>
      <xdr:col>1</xdr:col>
      <xdr:colOff>1492250</xdr:colOff>
      <xdr:row>136</xdr:row>
      <xdr:rowOff>3175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xmlns="" id="{C5D47E54-DCAF-F378-EEDB-2BD5D80943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9945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136</xdr:row>
      <xdr:rowOff>0</xdr:rowOff>
    </xdr:from>
    <xdr:to>
      <xdr:col>1</xdr:col>
      <xdr:colOff>1492250</xdr:colOff>
      <xdr:row>137</xdr:row>
      <xdr:rowOff>3175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xmlns="" id="{0BAC18CD-4991-287E-271A-377DF89100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1211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137</xdr:row>
      <xdr:rowOff>0</xdr:rowOff>
    </xdr:from>
    <xdr:to>
      <xdr:col>1</xdr:col>
      <xdr:colOff>1492250</xdr:colOff>
      <xdr:row>138</xdr:row>
      <xdr:rowOff>3175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xmlns="" id="{6ABA41AA-70F0-DDB8-4C2B-71387D6740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2478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138</xdr:row>
      <xdr:rowOff>0</xdr:rowOff>
    </xdr:from>
    <xdr:to>
      <xdr:col>1</xdr:col>
      <xdr:colOff>1492250</xdr:colOff>
      <xdr:row>139</xdr:row>
      <xdr:rowOff>3175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xmlns="" id="{DFF17BA7-BE5D-295E-A56D-697EA1A45F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3745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139</xdr:row>
      <xdr:rowOff>0</xdr:rowOff>
    </xdr:from>
    <xdr:to>
      <xdr:col>1</xdr:col>
      <xdr:colOff>1492250</xdr:colOff>
      <xdr:row>140</xdr:row>
      <xdr:rowOff>3175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xmlns="" id="{E1CB9FDF-1D76-C5F9-5569-21F85575CB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5012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140</xdr:row>
      <xdr:rowOff>0</xdr:rowOff>
    </xdr:from>
    <xdr:to>
      <xdr:col>1</xdr:col>
      <xdr:colOff>1492250</xdr:colOff>
      <xdr:row>141</xdr:row>
      <xdr:rowOff>3175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xmlns="" id="{37BCD724-C50F-E566-B73A-6065235144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6279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141</xdr:row>
      <xdr:rowOff>0</xdr:rowOff>
    </xdr:from>
    <xdr:to>
      <xdr:col>1</xdr:col>
      <xdr:colOff>1492250</xdr:colOff>
      <xdr:row>142</xdr:row>
      <xdr:rowOff>3175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xmlns="" id="{338D2EBA-D346-6485-2226-895105DBD7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7546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142</xdr:row>
      <xdr:rowOff>0</xdr:rowOff>
    </xdr:from>
    <xdr:to>
      <xdr:col>1</xdr:col>
      <xdr:colOff>1492250</xdr:colOff>
      <xdr:row>143</xdr:row>
      <xdr:rowOff>3175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xmlns="" id="{4C07E194-6E62-7A85-7568-68ABAC75B5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8812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143</xdr:row>
      <xdr:rowOff>0</xdr:rowOff>
    </xdr:from>
    <xdr:to>
      <xdr:col>1</xdr:col>
      <xdr:colOff>1492250</xdr:colOff>
      <xdr:row>144</xdr:row>
      <xdr:rowOff>3175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xmlns="" id="{EEB77D98-48BE-B293-F0AE-742ADB146B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0079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144</xdr:row>
      <xdr:rowOff>0</xdr:rowOff>
    </xdr:from>
    <xdr:to>
      <xdr:col>1</xdr:col>
      <xdr:colOff>1492250</xdr:colOff>
      <xdr:row>145</xdr:row>
      <xdr:rowOff>3175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xmlns="" id="{9F70D50C-34EB-BE97-82CE-8C4D578455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1346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145</xdr:row>
      <xdr:rowOff>0</xdr:rowOff>
    </xdr:from>
    <xdr:to>
      <xdr:col>1</xdr:col>
      <xdr:colOff>1492250</xdr:colOff>
      <xdr:row>146</xdr:row>
      <xdr:rowOff>3175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xmlns="" id="{D567EB98-AAED-5849-FCCA-A5289B122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2613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146</xdr:row>
      <xdr:rowOff>0</xdr:rowOff>
    </xdr:from>
    <xdr:to>
      <xdr:col>1</xdr:col>
      <xdr:colOff>1492250</xdr:colOff>
      <xdr:row>147</xdr:row>
      <xdr:rowOff>3175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xmlns="" id="{3CD22B4F-8B53-7E42-22BD-5169D049A4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3880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147</xdr:row>
      <xdr:rowOff>0</xdr:rowOff>
    </xdr:from>
    <xdr:to>
      <xdr:col>1</xdr:col>
      <xdr:colOff>1492250</xdr:colOff>
      <xdr:row>148</xdr:row>
      <xdr:rowOff>3175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xmlns="" id="{AD616F9C-27B9-EF18-A745-20629D4580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5146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148</xdr:row>
      <xdr:rowOff>0</xdr:rowOff>
    </xdr:from>
    <xdr:to>
      <xdr:col>1</xdr:col>
      <xdr:colOff>1492250</xdr:colOff>
      <xdr:row>149</xdr:row>
      <xdr:rowOff>3175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xmlns="" id="{156F7B60-920B-504F-9BD0-24056372E4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6413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149</xdr:row>
      <xdr:rowOff>0</xdr:rowOff>
    </xdr:from>
    <xdr:to>
      <xdr:col>1</xdr:col>
      <xdr:colOff>1492250</xdr:colOff>
      <xdr:row>150</xdr:row>
      <xdr:rowOff>3175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xmlns="" id="{73AD249D-F6C4-5B8D-C057-3D3ECCE93C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7680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150</xdr:row>
      <xdr:rowOff>0</xdr:rowOff>
    </xdr:from>
    <xdr:to>
      <xdr:col>1</xdr:col>
      <xdr:colOff>1492250</xdr:colOff>
      <xdr:row>151</xdr:row>
      <xdr:rowOff>3175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xmlns="" id="{BEC178DB-54EF-770C-86A7-8F50848C20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8947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151</xdr:row>
      <xdr:rowOff>0</xdr:rowOff>
    </xdr:from>
    <xdr:to>
      <xdr:col>1</xdr:col>
      <xdr:colOff>1492250</xdr:colOff>
      <xdr:row>152</xdr:row>
      <xdr:rowOff>3175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xmlns="" id="{91896739-B85A-5A55-76CE-9570D78374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0214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152</xdr:row>
      <xdr:rowOff>0</xdr:rowOff>
    </xdr:from>
    <xdr:to>
      <xdr:col>1</xdr:col>
      <xdr:colOff>1492250</xdr:colOff>
      <xdr:row>153</xdr:row>
      <xdr:rowOff>3175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xmlns="" id="{97E87302-D9A2-B21C-7E78-4374DD4137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1481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153</xdr:row>
      <xdr:rowOff>0</xdr:rowOff>
    </xdr:from>
    <xdr:to>
      <xdr:col>1</xdr:col>
      <xdr:colOff>1492250</xdr:colOff>
      <xdr:row>154</xdr:row>
      <xdr:rowOff>3175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xmlns="" id="{DB54299A-3A7B-772F-C382-92F3F4BA20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2747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154</xdr:row>
      <xdr:rowOff>0</xdr:rowOff>
    </xdr:from>
    <xdr:to>
      <xdr:col>1</xdr:col>
      <xdr:colOff>1492250</xdr:colOff>
      <xdr:row>155</xdr:row>
      <xdr:rowOff>3175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xmlns="" id="{47ECA5CD-54F5-F703-5D18-BC5C8BE9D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4014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155</xdr:row>
      <xdr:rowOff>0</xdr:rowOff>
    </xdr:from>
    <xdr:to>
      <xdr:col>1</xdr:col>
      <xdr:colOff>1492250</xdr:colOff>
      <xdr:row>156</xdr:row>
      <xdr:rowOff>3175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xmlns="" id="{CB14AE9E-A401-E3BE-BE15-6190D53BFB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5281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156</xdr:row>
      <xdr:rowOff>0</xdr:rowOff>
    </xdr:from>
    <xdr:to>
      <xdr:col>1</xdr:col>
      <xdr:colOff>1492250</xdr:colOff>
      <xdr:row>157</xdr:row>
      <xdr:rowOff>3175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xmlns="" id="{317273D8-3DC6-DE3E-3BB1-2738693551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6548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157</xdr:row>
      <xdr:rowOff>0</xdr:rowOff>
    </xdr:from>
    <xdr:to>
      <xdr:col>1</xdr:col>
      <xdr:colOff>1492250</xdr:colOff>
      <xdr:row>158</xdr:row>
      <xdr:rowOff>3175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xmlns="" id="{5A618FA0-3F39-49DA-1EB2-D7A530A351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7815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158</xdr:row>
      <xdr:rowOff>0</xdr:rowOff>
    </xdr:from>
    <xdr:to>
      <xdr:col>1</xdr:col>
      <xdr:colOff>1492250</xdr:colOff>
      <xdr:row>159</xdr:row>
      <xdr:rowOff>3175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xmlns="" id="{D14A74B6-7E5B-75A2-F8BD-5B9653DED3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9082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159</xdr:row>
      <xdr:rowOff>0</xdr:rowOff>
    </xdr:from>
    <xdr:to>
      <xdr:col>1</xdr:col>
      <xdr:colOff>1492250</xdr:colOff>
      <xdr:row>160</xdr:row>
      <xdr:rowOff>3175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xmlns="" id="{DF48B839-5ABE-9758-3E1E-ACCB257B3C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0348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160</xdr:row>
      <xdr:rowOff>0</xdr:rowOff>
    </xdr:from>
    <xdr:to>
      <xdr:col>1</xdr:col>
      <xdr:colOff>1492250</xdr:colOff>
      <xdr:row>161</xdr:row>
      <xdr:rowOff>3175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xmlns="" id="{A6A95B9C-10D5-3EF9-9BCF-65A2804D07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1615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161</xdr:row>
      <xdr:rowOff>0</xdr:rowOff>
    </xdr:from>
    <xdr:to>
      <xdr:col>1</xdr:col>
      <xdr:colOff>1492250</xdr:colOff>
      <xdr:row>162</xdr:row>
      <xdr:rowOff>3175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xmlns="" id="{220277DF-090F-1C06-7CD9-700198EF58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2882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162</xdr:row>
      <xdr:rowOff>0</xdr:rowOff>
    </xdr:from>
    <xdr:to>
      <xdr:col>1</xdr:col>
      <xdr:colOff>1492250</xdr:colOff>
      <xdr:row>163</xdr:row>
      <xdr:rowOff>3175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xmlns="" id="{6BDF48A7-F89D-9CAB-A3FC-00DED081BC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4149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163</xdr:row>
      <xdr:rowOff>0</xdr:rowOff>
    </xdr:from>
    <xdr:to>
      <xdr:col>1</xdr:col>
      <xdr:colOff>1492250</xdr:colOff>
      <xdr:row>164</xdr:row>
      <xdr:rowOff>3175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xmlns="" id="{565E8266-F591-1A18-D8CC-54AFD683BD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5416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164</xdr:row>
      <xdr:rowOff>0</xdr:rowOff>
    </xdr:from>
    <xdr:to>
      <xdr:col>1</xdr:col>
      <xdr:colOff>1492250</xdr:colOff>
      <xdr:row>165</xdr:row>
      <xdr:rowOff>3175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xmlns="" id="{DAAA9255-8FD9-28FF-AD0E-63831B369F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6682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165</xdr:row>
      <xdr:rowOff>0</xdr:rowOff>
    </xdr:from>
    <xdr:to>
      <xdr:col>1</xdr:col>
      <xdr:colOff>1492250</xdr:colOff>
      <xdr:row>166</xdr:row>
      <xdr:rowOff>3175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xmlns="" id="{4462A4EF-85A0-1137-2D1C-ACFBE0D419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7949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166</xdr:row>
      <xdr:rowOff>0</xdr:rowOff>
    </xdr:from>
    <xdr:to>
      <xdr:col>1</xdr:col>
      <xdr:colOff>1492250</xdr:colOff>
      <xdr:row>167</xdr:row>
      <xdr:rowOff>3175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xmlns="" id="{7C369CAF-DE8B-9F19-E0AB-E115CE2E36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9216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167</xdr:row>
      <xdr:rowOff>0</xdr:rowOff>
    </xdr:from>
    <xdr:to>
      <xdr:col>1</xdr:col>
      <xdr:colOff>1492250</xdr:colOff>
      <xdr:row>168</xdr:row>
      <xdr:rowOff>3175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xmlns="" id="{0B2CF54C-E8CA-8DB3-FA0E-1E970A473E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0483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168</xdr:row>
      <xdr:rowOff>0</xdr:rowOff>
    </xdr:from>
    <xdr:to>
      <xdr:col>1</xdr:col>
      <xdr:colOff>1492250</xdr:colOff>
      <xdr:row>169</xdr:row>
      <xdr:rowOff>3175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xmlns="" id="{AC137C4F-8095-87A5-5605-A35D4CD18A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1750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169</xdr:row>
      <xdr:rowOff>0</xdr:rowOff>
    </xdr:from>
    <xdr:to>
      <xdr:col>1</xdr:col>
      <xdr:colOff>1492250</xdr:colOff>
      <xdr:row>170</xdr:row>
      <xdr:rowOff>3175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xmlns="" id="{E9095C7C-F6AA-C3AC-C37D-90D3B7AC6A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3017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170</xdr:row>
      <xdr:rowOff>0</xdr:rowOff>
    </xdr:from>
    <xdr:to>
      <xdr:col>1</xdr:col>
      <xdr:colOff>1492250</xdr:colOff>
      <xdr:row>171</xdr:row>
      <xdr:rowOff>3175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xmlns="" id="{67BB174B-6989-D0B9-37A7-54028DA1A1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4283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171</xdr:row>
      <xdr:rowOff>0</xdr:rowOff>
    </xdr:from>
    <xdr:to>
      <xdr:col>1</xdr:col>
      <xdr:colOff>1492250</xdr:colOff>
      <xdr:row>172</xdr:row>
      <xdr:rowOff>3175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xmlns="" id="{37ECAE06-8C3F-65D4-DB9D-16C362BD27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5550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172</xdr:row>
      <xdr:rowOff>0</xdr:rowOff>
    </xdr:from>
    <xdr:to>
      <xdr:col>1</xdr:col>
      <xdr:colOff>1492250</xdr:colOff>
      <xdr:row>173</xdr:row>
      <xdr:rowOff>3175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xmlns="" id="{719E5280-446C-9D3F-BDE4-7D62F1700C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6817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173</xdr:row>
      <xdr:rowOff>0</xdr:rowOff>
    </xdr:from>
    <xdr:to>
      <xdr:col>1</xdr:col>
      <xdr:colOff>1492250</xdr:colOff>
      <xdr:row>174</xdr:row>
      <xdr:rowOff>3175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xmlns="" id="{DF5584B9-4F7C-33F6-6780-E2120237CE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8084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174</xdr:row>
      <xdr:rowOff>0</xdr:rowOff>
    </xdr:from>
    <xdr:to>
      <xdr:col>1</xdr:col>
      <xdr:colOff>1492250</xdr:colOff>
      <xdr:row>175</xdr:row>
      <xdr:rowOff>3175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xmlns="" id="{915DED39-2A42-E09A-2EFD-554188292F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9351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175</xdr:row>
      <xdr:rowOff>0</xdr:rowOff>
    </xdr:from>
    <xdr:to>
      <xdr:col>1</xdr:col>
      <xdr:colOff>1492250</xdr:colOff>
      <xdr:row>176</xdr:row>
      <xdr:rowOff>3175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xmlns="" id="{995C27FF-41A1-593E-97B2-8286B10F56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0618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176</xdr:row>
      <xdr:rowOff>0</xdr:rowOff>
    </xdr:from>
    <xdr:to>
      <xdr:col>1</xdr:col>
      <xdr:colOff>1492250</xdr:colOff>
      <xdr:row>177</xdr:row>
      <xdr:rowOff>3175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xmlns="" id="{868388E9-91D4-B058-2A13-4812A24B59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1884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177</xdr:row>
      <xdr:rowOff>0</xdr:rowOff>
    </xdr:from>
    <xdr:to>
      <xdr:col>1</xdr:col>
      <xdr:colOff>1492250</xdr:colOff>
      <xdr:row>178</xdr:row>
      <xdr:rowOff>3175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xmlns="" id="{A1220DC6-8369-A056-307F-71E45FB7DE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3151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178</xdr:row>
      <xdr:rowOff>0</xdr:rowOff>
    </xdr:from>
    <xdr:to>
      <xdr:col>1</xdr:col>
      <xdr:colOff>1492250</xdr:colOff>
      <xdr:row>179</xdr:row>
      <xdr:rowOff>3175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xmlns="" id="{F4461EA2-C9A5-D504-5A89-33E43B82CA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4418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179</xdr:row>
      <xdr:rowOff>0</xdr:rowOff>
    </xdr:from>
    <xdr:to>
      <xdr:col>1</xdr:col>
      <xdr:colOff>1492250</xdr:colOff>
      <xdr:row>180</xdr:row>
      <xdr:rowOff>3175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xmlns="" id="{D2D2A263-74C6-7242-C249-0A9B2ABDD2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5685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180</xdr:row>
      <xdr:rowOff>0</xdr:rowOff>
    </xdr:from>
    <xdr:to>
      <xdr:col>1</xdr:col>
      <xdr:colOff>1492250</xdr:colOff>
      <xdr:row>181</xdr:row>
      <xdr:rowOff>3175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xmlns="" id="{887243AD-C3C6-D17B-490E-007033CF6F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6952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181</xdr:row>
      <xdr:rowOff>0</xdr:rowOff>
    </xdr:from>
    <xdr:to>
      <xdr:col>1</xdr:col>
      <xdr:colOff>1492250</xdr:colOff>
      <xdr:row>182</xdr:row>
      <xdr:rowOff>3175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xmlns="" id="{A090AD70-8FBE-D034-CA06-B85A40A63B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8219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182</xdr:row>
      <xdr:rowOff>0</xdr:rowOff>
    </xdr:from>
    <xdr:to>
      <xdr:col>1</xdr:col>
      <xdr:colOff>1492250</xdr:colOff>
      <xdr:row>183</xdr:row>
      <xdr:rowOff>3175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xmlns="" id="{97596E8E-A488-A0E6-DE32-9535D7C2C3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9485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183</xdr:row>
      <xdr:rowOff>0</xdr:rowOff>
    </xdr:from>
    <xdr:to>
      <xdr:col>1</xdr:col>
      <xdr:colOff>1492250</xdr:colOff>
      <xdr:row>184</xdr:row>
      <xdr:rowOff>3175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xmlns="" id="{9088365C-63E9-93E2-7C11-47F5899F14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0752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184</xdr:row>
      <xdr:rowOff>0</xdr:rowOff>
    </xdr:from>
    <xdr:to>
      <xdr:col>1</xdr:col>
      <xdr:colOff>1492250</xdr:colOff>
      <xdr:row>185</xdr:row>
      <xdr:rowOff>3175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xmlns="" id="{D095EE3B-5BBE-2FBA-362F-72B64FBFEF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2019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185</xdr:row>
      <xdr:rowOff>0</xdr:rowOff>
    </xdr:from>
    <xdr:to>
      <xdr:col>1</xdr:col>
      <xdr:colOff>1492250</xdr:colOff>
      <xdr:row>186</xdr:row>
      <xdr:rowOff>3175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xmlns="" id="{1272CF78-4DF8-0C55-FBBA-67A25EF779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3286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186</xdr:row>
      <xdr:rowOff>0</xdr:rowOff>
    </xdr:from>
    <xdr:to>
      <xdr:col>1</xdr:col>
      <xdr:colOff>1492250</xdr:colOff>
      <xdr:row>187</xdr:row>
      <xdr:rowOff>3175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xmlns="" id="{0B43C294-9036-18AA-017D-A83527F79D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4553125"/>
          <a:ext cx="1270000" cy="127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2</xdr:row>
      <xdr:rowOff>38102</xdr:rowOff>
    </xdr:from>
    <xdr:to>
      <xdr:col>3</xdr:col>
      <xdr:colOff>919050</xdr:colOff>
      <xdr:row>2</xdr:row>
      <xdr:rowOff>938102</xdr:rowOff>
    </xdr:to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1847850" y="419102"/>
          <a:ext cx="900000" cy="900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5</xdr:col>
      <xdr:colOff>19050</xdr:colOff>
      <xdr:row>4</xdr:row>
      <xdr:rowOff>38100</xdr:rowOff>
    </xdr:from>
    <xdr:to>
      <xdr:col>5</xdr:col>
      <xdr:colOff>1819050</xdr:colOff>
      <xdr:row>4</xdr:row>
      <xdr:rowOff>1838100</xdr:rowOff>
    </xdr:to>
    <xdr:sp macro="" textlink="">
      <xdr:nvSpPr>
        <xdr:cNvPr id="3" name="Rettangol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3381375" y="1581150"/>
          <a:ext cx="1800000" cy="1800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7</xdr:col>
      <xdr:colOff>47625</xdr:colOff>
      <xdr:row>6</xdr:row>
      <xdr:rowOff>57150</xdr:rowOff>
    </xdr:from>
    <xdr:to>
      <xdr:col>7</xdr:col>
      <xdr:colOff>2747625</xdr:colOff>
      <xdr:row>6</xdr:row>
      <xdr:rowOff>2757150</xdr:rowOff>
    </xdr:to>
    <xdr:sp macro="" textlink="">
      <xdr:nvSpPr>
        <xdr:cNvPr id="4" name="Rettangolo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5895975" y="3657600"/>
          <a:ext cx="2700000" cy="2700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18" Type="http://schemas.openxmlformats.org/officeDocument/2006/relationships/control" Target="../activeX/activeX7.xml"/><Relationship Id="rId3" Type="http://schemas.openxmlformats.org/officeDocument/2006/relationships/customProperty" Target="../customProperty2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17" Type="http://schemas.openxmlformats.org/officeDocument/2006/relationships/image" Target="../media/image6.emf"/><Relationship Id="rId2" Type="http://schemas.openxmlformats.org/officeDocument/2006/relationships/customProperty" Target="../customProperty1.bin"/><Relationship Id="rId16" Type="http://schemas.openxmlformats.org/officeDocument/2006/relationships/control" Target="../activeX/activeX6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5" Type="http://schemas.openxmlformats.org/officeDocument/2006/relationships/image" Target="../media/image5.emf"/><Relationship Id="rId10" Type="http://schemas.openxmlformats.org/officeDocument/2006/relationships/control" Target="../activeX/activeX3.xml"/><Relationship Id="rId19" Type="http://schemas.openxmlformats.org/officeDocument/2006/relationships/image" Target="../media/image7.emf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Relationship Id="rId14" Type="http://schemas.openxmlformats.org/officeDocument/2006/relationships/control" Target="../activeX/activeX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5" Type="http://schemas.openxmlformats.org/officeDocument/2006/relationships/drawing" Target="../drawings/drawing2.xml"/><Relationship Id="rId4" Type="http://schemas.openxmlformats.org/officeDocument/2006/relationships/customProperty" Target="../customProperty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7.bin"/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2"/>
  <dimension ref="A1:L24"/>
  <sheetViews>
    <sheetView workbookViewId="0">
      <selection activeCell="B5" sqref="B5:L24"/>
    </sheetView>
  </sheetViews>
  <sheetFormatPr defaultColWidth="9.28515625" defaultRowHeight="15" customHeight="1" x14ac:dyDescent="0.25"/>
  <cols>
    <col min="1" max="1" width="6.28515625" style="1" customWidth="1"/>
    <col min="2" max="2" width="6.7109375" style="1" customWidth="1"/>
    <col min="3" max="3" width="66.5703125" style="1" customWidth="1"/>
    <col min="4" max="10" width="1.28515625" style="1" customWidth="1"/>
    <col min="11" max="11" width="24.7109375" style="1" customWidth="1"/>
    <col min="12" max="12" width="12.7109375" style="1" customWidth="1"/>
    <col min="13" max="16384" width="9.28515625" style="1"/>
  </cols>
  <sheetData>
    <row r="1" spans="1:12" ht="15" customHeight="1" x14ac:dyDescent="0.25">
      <c r="B1" s="28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2" ht="15" customHeight="1" x14ac:dyDescent="0.25">
      <c r="B2" s="31"/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1:12" ht="15" customHeight="1" x14ac:dyDescent="0.25">
      <c r="A3" s="27" t="s">
        <v>1</v>
      </c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</row>
    <row r="4" spans="1:12" ht="15" customHeight="1" x14ac:dyDescent="0.25">
      <c r="A4" s="27"/>
      <c r="B4" s="25"/>
      <c r="C4" s="26"/>
      <c r="D4" s="26"/>
      <c r="E4" s="26"/>
      <c r="F4" s="26"/>
      <c r="G4" s="26"/>
      <c r="H4" s="26"/>
      <c r="I4" s="26"/>
      <c r="J4" s="26"/>
      <c r="K4" s="26"/>
      <c r="L4" s="27"/>
    </row>
    <row r="5" spans="1:12" ht="15" customHeight="1" x14ac:dyDescent="0.25">
      <c r="B5" s="16"/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1:12" ht="15" customHeight="1" x14ac:dyDescent="0.25">
      <c r="A6" s="27" t="s">
        <v>2</v>
      </c>
      <c r="B6" s="16"/>
      <c r="C6" s="17"/>
      <c r="D6" s="17"/>
      <c r="E6" s="17"/>
      <c r="F6" s="17"/>
      <c r="G6" s="17"/>
      <c r="H6" s="17"/>
      <c r="I6" s="17"/>
      <c r="J6" s="17"/>
      <c r="K6" s="17"/>
      <c r="L6" s="18"/>
    </row>
    <row r="7" spans="1:12" ht="15" customHeight="1" x14ac:dyDescent="0.25">
      <c r="A7" s="27"/>
      <c r="B7" s="16"/>
      <c r="C7" s="17"/>
      <c r="D7" s="17"/>
      <c r="E7" s="17"/>
      <c r="F7" s="17"/>
      <c r="G7" s="17"/>
      <c r="H7" s="17"/>
      <c r="I7" s="17"/>
      <c r="J7" s="17"/>
      <c r="K7" s="17"/>
      <c r="L7" s="18"/>
    </row>
    <row r="8" spans="1:12" ht="15" customHeight="1" x14ac:dyDescent="0.25">
      <c r="A8" s="27"/>
      <c r="B8" s="16"/>
      <c r="C8" s="17"/>
      <c r="D8" s="17"/>
      <c r="E8" s="17"/>
      <c r="F8" s="17"/>
      <c r="G8" s="17"/>
      <c r="H8" s="17"/>
      <c r="I8" s="17"/>
      <c r="J8" s="17"/>
      <c r="K8" s="17"/>
      <c r="L8" s="18"/>
    </row>
    <row r="9" spans="1:12" ht="15" customHeight="1" x14ac:dyDescent="0.25">
      <c r="A9" s="27"/>
      <c r="B9" s="16"/>
      <c r="C9" s="17"/>
      <c r="D9" s="17"/>
      <c r="E9" s="17"/>
      <c r="F9" s="17"/>
      <c r="G9" s="17"/>
      <c r="H9" s="17"/>
      <c r="I9" s="17"/>
      <c r="J9" s="17"/>
      <c r="K9" s="17"/>
      <c r="L9" s="18"/>
    </row>
    <row r="10" spans="1:12" ht="15" customHeight="1" x14ac:dyDescent="0.25">
      <c r="A10" s="27"/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8"/>
    </row>
    <row r="11" spans="1:12" ht="15" customHeight="1" x14ac:dyDescent="0.25">
      <c r="A11" s="27"/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8"/>
    </row>
    <row r="12" spans="1:12" ht="15" customHeight="1" x14ac:dyDescent="0.25">
      <c r="A12" s="27"/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8"/>
    </row>
    <row r="13" spans="1:12" ht="15" customHeight="1" x14ac:dyDescent="0.25">
      <c r="A13" s="27"/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8"/>
    </row>
    <row r="14" spans="1:12" ht="15" customHeight="1" x14ac:dyDescent="0.25">
      <c r="A14" s="27"/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8"/>
    </row>
    <row r="15" spans="1:12" ht="15" customHeight="1" x14ac:dyDescent="0.25">
      <c r="A15" s="27"/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8"/>
    </row>
    <row r="16" spans="1:12" ht="15" customHeight="1" x14ac:dyDescent="0.25">
      <c r="A16" s="27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8"/>
    </row>
    <row r="17" spans="1:12" ht="15" customHeight="1" x14ac:dyDescent="0.25">
      <c r="A17" s="27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8"/>
    </row>
    <row r="18" spans="1:12" ht="15" customHeight="1" x14ac:dyDescent="0.25">
      <c r="A18" s="27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8"/>
    </row>
    <row r="19" spans="1:12" ht="15" customHeight="1" x14ac:dyDescent="0.25">
      <c r="A19" s="27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8"/>
    </row>
    <row r="20" spans="1:12" ht="15" customHeight="1" x14ac:dyDescent="0.25">
      <c r="A20" s="27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8"/>
    </row>
    <row r="21" spans="1:12" ht="15" customHeight="1" x14ac:dyDescent="0.25">
      <c r="A21" s="27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8"/>
    </row>
    <row r="22" spans="1:12" ht="15" customHeight="1" x14ac:dyDescent="0.25">
      <c r="A22" s="27" t="s">
        <v>3</v>
      </c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8"/>
    </row>
    <row r="23" spans="1:12" ht="15" customHeight="1" x14ac:dyDescent="0.25">
      <c r="A23" s="27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8"/>
    </row>
    <row r="24" spans="1:12" ht="15" customHeigh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1"/>
    </row>
  </sheetData>
  <mergeCells count="6">
    <mergeCell ref="B5:L24"/>
    <mergeCell ref="B3:L4"/>
    <mergeCell ref="B1:L2"/>
    <mergeCell ref="A3:A4"/>
    <mergeCell ref="A6:A21"/>
    <mergeCell ref="A22:A23"/>
  </mergeCells>
  <pageMargins left="0.7" right="0.7" top="0.75" bottom="0.75" header="0.3" footer="0.3"/>
  <pageSetup paperSize="8" orientation="portrait" r:id="rId1"/>
  <customProperties>
    <customPr name="layoutContexts" r:id="rId2"/>
    <customPr name="screen" r:id="rId3"/>
  </customProperties>
  <drawing r:id="rId4"/>
  <legacyDrawing r:id="rId5"/>
  <controls>
    <mc:AlternateContent xmlns:mc="http://schemas.openxmlformats.org/markup-compatibility/2006">
      <mc:Choice Requires="x14">
        <control shapeId="2061" r:id="rId6" name="CommandButton3">
          <controlPr defaultSize="0" autoLine="0" r:id="rId7">
            <anchor moveWithCells="1">
              <from>
                <xdr:col>2</xdr:col>
                <xdr:colOff>2619375</xdr:colOff>
                <xdr:row>21</xdr:row>
                <xdr:rowOff>38100</xdr:rowOff>
              </from>
              <to>
                <xdr:col>2</xdr:col>
                <xdr:colOff>3562350</xdr:colOff>
                <xdr:row>23</xdr:row>
                <xdr:rowOff>28575</xdr:rowOff>
              </to>
            </anchor>
          </controlPr>
        </control>
      </mc:Choice>
      <mc:Fallback>
        <control shapeId="2061" r:id="rId6" name="CommandButton3"/>
      </mc:Fallback>
    </mc:AlternateContent>
    <mc:AlternateContent xmlns:mc="http://schemas.openxmlformats.org/markup-compatibility/2006">
      <mc:Choice Requires="x14">
        <control shapeId="2059" r:id="rId8" name="CommandButton2">
          <controlPr defaultSize="0" autoLine="0" r:id="rId9">
            <anchor moveWithCells="1">
              <from>
                <xdr:col>1</xdr:col>
                <xdr:colOff>323850</xdr:colOff>
                <xdr:row>21</xdr:row>
                <xdr:rowOff>19050</xdr:rowOff>
              </from>
              <to>
                <xdr:col>2</xdr:col>
                <xdr:colOff>1162050</xdr:colOff>
                <xdr:row>23</xdr:row>
                <xdr:rowOff>38100</xdr:rowOff>
              </to>
            </anchor>
          </controlPr>
        </control>
      </mc:Choice>
      <mc:Fallback>
        <control shapeId="2059" r:id="rId8" name="CommandButton2"/>
      </mc:Fallback>
    </mc:AlternateContent>
    <mc:AlternateContent xmlns:mc="http://schemas.openxmlformats.org/markup-compatibility/2006">
      <mc:Choice Requires="x14">
        <control shapeId="2058" r:id="rId10" name="CommandButton1">
          <controlPr defaultSize="0" autoLine="0" r:id="rId11">
            <anchor moveWithCells="1">
              <from>
                <xdr:col>2</xdr:col>
                <xdr:colOff>1400175</xdr:colOff>
                <xdr:row>21</xdr:row>
                <xdr:rowOff>28575</xdr:rowOff>
              </from>
              <to>
                <xdr:col>2</xdr:col>
                <xdr:colOff>2362200</xdr:colOff>
                <xdr:row>23</xdr:row>
                <xdr:rowOff>28575</xdr:rowOff>
              </to>
            </anchor>
          </controlPr>
        </control>
      </mc:Choice>
      <mc:Fallback>
        <control shapeId="2058" r:id="rId10" name="CommandButton1"/>
      </mc:Fallback>
    </mc:AlternateContent>
    <mc:AlternateContent xmlns:mc="http://schemas.openxmlformats.org/markup-compatibility/2006">
      <mc:Choice Requires="x14">
        <control shapeId="2055" r:id="rId12" name="OptionButton1">
          <controlPr autoLine="0" r:id="rId13">
            <anchor moveWithCells="1">
              <from>
                <xdr:col>2</xdr:col>
                <xdr:colOff>57150</xdr:colOff>
                <xdr:row>10</xdr:row>
                <xdr:rowOff>57150</xdr:rowOff>
              </from>
              <to>
                <xdr:col>2</xdr:col>
                <xdr:colOff>1428750</xdr:colOff>
                <xdr:row>11</xdr:row>
                <xdr:rowOff>133350</xdr:rowOff>
              </to>
            </anchor>
          </controlPr>
        </control>
      </mc:Choice>
      <mc:Fallback>
        <control shapeId="2055" r:id="rId12" name="OptionButton1"/>
      </mc:Fallback>
    </mc:AlternateContent>
    <mc:AlternateContent xmlns:mc="http://schemas.openxmlformats.org/markup-compatibility/2006">
      <mc:Choice Requires="x14">
        <control shapeId="2056" r:id="rId14" name="OptionButton2">
          <controlPr autoLine="0" r:id="rId15">
            <anchor moveWithCells="1">
              <from>
                <xdr:col>2</xdr:col>
                <xdr:colOff>1743075</xdr:colOff>
                <xdr:row>15</xdr:row>
                <xdr:rowOff>19050</xdr:rowOff>
              </from>
              <to>
                <xdr:col>2</xdr:col>
                <xdr:colOff>3114675</xdr:colOff>
                <xdr:row>16</xdr:row>
                <xdr:rowOff>95250</xdr:rowOff>
              </to>
            </anchor>
          </controlPr>
        </control>
      </mc:Choice>
      <mc:Fallback>
        <control shapeId="2056" r:id="rId14" name="OptionButton2"/>
      </mc:Fallback>
    </mc:AlternateContent>
    <mc:AlternateContent xmlns:mc="http://schemas.openxmlformats.org/markup-compatibility/2006">
      <mc:Choice Requires="x14">
        <control shapeId="2057" r:id="rId16" name="OptionButton3">
          <controlPr autoLine="0" r:id="rId17">
            <anchor moveWithCells="1">
              <from>
                <xdr:col>2</xdr:col>
                <xdr:colOff>4038600</xdr:colOff>
                <xdr:row>19</xdr:row>
                <xdr:rowOff>152400</xdr:rowOff>
              </from>
              <to>
                <xdr:col>10</xdr:col>
                <xdr:colOff>371475</xdr:colOff>
                <xdr:row>21</xdr:row>
                <xdr:rowOff>38100</xdr:rowOff>
              </to>
            </anchor>
          </controlPr>
        </control>
      </mc:Choice>
      <mc:Fallback>
        <control shapeId="2057" r:id="rId16" name="OptionButton3"/>
      </mc:Fallback>
    </mc:AlternateContent>
    <mc:AlternateContent xmlns:mc="http://schemas.openxmlformats.org/markup-compatibility/2006">
      <mc:Choice Requires="x14">
        <control shapeId="2062" r:id="rId18" name="CommandButton4">
          <controlPr defaultSize="0" autoLine="0" r:id="rId19">
            <anchor moveWithCells="1">
              <from>
                <xdr:col>10</xdr:col>
                <xdr:colOff>914400</xdr:colOff>
                <xdr:row>21</xdr:row>
                <xdr:rowOff>38100</xdr:rowOff>
              </from>
              <to>
                <xdr:col>11</xdr:col>
                <xdr:colOff>600075</xdr:colOff>
                <xdr:row>23</xdr:row>
                <xdr:rowOff>9525</xdr:rowOff>
              </to>
            </anchor>
          </controlPr>
        </control>
      </mc:Choice>
      <mc:Fallback>
        <control shapeId="2062" r:id="rId18" name="CommandButton4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L188"/>
  <sheetViews>
    <sheetView tabSelected="1" topLeftCell="B1" zoomScale="73" zoomScaleNormal="73" workbookViewId="0">
      <selection activeCell="N4" sqref="N4"/>
    </sheetView>
  </sheetViews>
  <sheetFormatPr defaultRowHeight="15" customHeight="1" x14ac:dyDescent="0.25"/>
  <cols>
    <col min="1" max="1" width="11.5703125" style="3" hidden="1" customWidth="1"/>
    <col min="2" max="2" width="25.7109375" style="2" customWidth="1"/>
    <col min="3" max="3" width="16" style="5" bestFit="1" customWidth="1"/>
    <col min="4" max="4" width="20.42578125" style="5" bestFit="1" customWidth="1"/>
    <col min="5" max="5" width="38.7109375" style="5" bestFit="1" customWidth="1"/>
    <col min="6" max="7" width="13.28515625" style="15" customWidth="1"/>
    <col min="8" max="8" width="9.140625" style="5" bestFit="1" customWidth="1"/>
    <col min="9" max="9" width="13.7109375" style="15" customWidth="1"/>
  </cols>
  <sheetData>
    <row r="1" spans="1:12" s="12" customFormat="1" ht="15" customHeight="1" x14ac:dyDescent="0.25">
      <c r="A1" s="10" t="s">
        <v>5</v>
      </c>
      <c r="B1" s="4" t="s">
        <v>4</v>
      </c>
      <c r="C1" s="11" t="s">
        <v>173</v>
      </c>
      <c r="D1" s="11" t="s">
        <v>6</v>
      </c>
      <c r="E1" s="11" t="s">
        <v>7</v>
      </c>
      <c r="F1" s="13" t="s">
        <v>174</v>
      </c>
      <c r="G1" s="13" t="s">
        <v>175</v>
      </c>
      <c r="H1" s="11" t="s">
        <v>176</v>
      </c>
      <c r="I1" s="13" t="s">
        <v>172</v>
      </c>
    </row>
    <row r="2" spans="1:12" ht="100.15" customHeight="1" x14ac:dyDescent="0.25">
      <c r="A2" s="2" t="str">
        <f>LEFT(D2,6)</f>
        <v>JC4056</v>
      </c>
      <c r="C2" s="6" t="s">
        <v>9</v>
      </c>
      <c r="D2" s="6" t="s">
        <v>8</v>
      </c>
      <c r="E2" s="6" t="s">
        <v>10</v>
      </c>
      <c r="F2" s="14">
        <v>93</v>
      </c>
      <c r="G2" s="14">
        <f>F2*2.6</f>
        <v>241.8</v>
      </c>
      <c r="H2" s="6">
        <v>4</v>
      </c>
      <c r="I2" s="14">
        <f t="shared" ref="I2:I33" si="0">+F2*H2</f>
        <v>372</v>
      </c>
      <c r="L2">
        <f>100-35</f>
        <v>65</v>
      </c>
    </row>
    <row r="3" spans="1:12" ht="100.15" customHeight="1" x14ac:dyDescent="0.25">
      <c r="A3" s="2" t="str">
        <f t="shared" ref="A3:A66" si="1">LEFT(D3,6)</f>
        <v>JC4056</v>
      </c>
      <c r="C3" s="6" t="s">
        <v>9</v>
      </c>
      <c r="D3" s="6" t="s">
        <v>8</v>
      </c>
      <c r="E3" s="6" t="s">
        <v>10</v>
      </c>
      <c r="F3" s="14">
        <v>93</v>
      </c>
      <c r="G3" s="14">
        <f t="shared" ref="G3:G66" si="2">F3*2.6</f>
        <v>241.8</v>
      </c>
      <c r="H3" s="6">
        <v>4</v>
      </c>
      <c r="I3" s="14">
        <f t="shared" si="0"/>
        <v>372</v>
      </c>
    </row>
    <row r="4" spans="1:12" ht="100.15" customHeight="1" x14ac:dyDescent="0.25">
      <c r="A4" s="2" t="str">
        <f t="shared" si="1"/>
        <v>JC4056</v>
      </c>
      <c r="C4" s="6" t="s">
        <v>9</v>
      </c>
      <c r="D4" s="6" t="s">
        <v>11</v>
      </c>
      <c r="E4" s="6" t="s">
        <v>12</v>
      </c>
      <c r="F4" s="14">
        <v>93</v>
      </c>
      <c r="G4" s="14">
        <f t="shared" si="2"/>
        <v>241.8</v>
      </c>
      <c r="H4" s="6">
        <v>4</v>
      </c>
      <c r="I4" s="14">
        <f t="shared" si="0"/>
        <v>372</v>
      </c>
    </row>
    <row r="5" spans="1:12" ht="100.15" customHeight="1" x14ac:dyDescent="0.25">
      <c r="A5" s="2" t="str">
        <f t="shared" si="1"/>
        <v>JC4105</v>
      </c>
      <c r="C5" s="6" t="s">
        <v>9</v>
      </c>
      <c r="D5" s="6" t="s">
        <v>13</v>
      </c>
      <c r="E5" s="6" t="s">
        <v>14</v>
      </c>
      <c r="F5" s="14">
        <v>86</v>
      </c>
      <c r="G5" s="14">
        <f t="shared" si="2"/>
        <v>223.6</v>
      </c>
      <c r="H5" s="6">
        <v>8</v>
      </c>
      <c r="I5" s="14">
        <f t="shared" si="0"/>
        <v>688</v>
      </c>
    </row>
    <row r="6" spans="1:12" ht="100.15" customHeight="1" x14ac:dyDescent="0.25">
      <c r="A6" s="2" t="str">
        <f t="shared" si="1"/>
        <v>JC4106</v>
      </c>
      <c r="C6" s="6" t="s">
        <v>9</v>
      </c>
      <c r="D6" s="6" t="s">
        <v>15</v>
      </c>
      <c r="E6" s="6" t="s">
        <v>16</v>
      </c>
      <c r="F6" s="14">
        <v>86</v>
      </c>
      <c r="G6" s="14">
        <f t="shared" si="2"/>
        <v>223.6</v>
      </c>
      <c r="H6" s="6">
        <v>8</v>
      </c>
      <c r="I6" s="14">
        <f t="shared" si="0"/>
        <v>688</v>
      </c>
    </row>
    <row r="7" spans="1:12" ht="100.15" customHeight="1" x14ac:dyDescent="0.25">
      <c r="A7" s="2" t="str">
        <f t="shared" si="1"/>
        <v>JC4106</v>
      </c>
      <c r="C7" s="6" t="s">
        <v>9</v>
      </c>
      <c r="D7" s="6" t="s">
        <v>15</v>
      </c>
      <c r="E7" s="6" t="s">
        <v>16</v>
      </c>
      <c r="F7" s="14">
        <v>86</v>
      </c>
      <c r="G7" s="14">
        <f t="shared" si="2"/>
        <v>223.6</v>
      </c>
      <c r="H7" s="6">
        <v>8</v>
      </c>
      <c r="I7" s="14">
        <f t="shared" si="0"/>
        <v>688</v>
      </c>
    </row>
    <row r="8" spans="1:12" ht="100.15" customHeight="1" x14ac:dyDescent="0.25">
      <c r="A8" s="2" t="str">
        <f t="shared" si="1"/>
        <v>JC4107</v>
      </c>
      <c r="C8" s="6" t="s">
        <v>9</v>
      </c>
      <c r="D8" s="6" t="s">
        <v>17</v>
      </c>
      <c r="E8" s="6" t="s">
        <v>18</v>
      </c>
      <c r="F8" s="14">
        <v>93</v>
      </c>
      <c r="G8" s="14">
        <f t="shared" si="2"/>
        <v>241.8</v>
      </c>
      <c r="H8" s="6">
        <v>8</v>
      </c>
      <c r="I8" s="14">
        <f t="shared" si="0"/>
        <v>744</v>
      </c>
    </row>
    <row r="9" spans="1:12" ht="100.15" customHeight="1" x14ac:dyDescent="0.25">
      <c r="A9" s="2" t="str">
        <f t="shared" si="1"/>
        <v>JC4107</v>
      </c>
      <c r="C9" s="6" t="s">
        <v>9</v>
      </c>
      <c r="D9" s="6" t="s">
        <v>17</v>
      </c>
      <c r="E9" s="6" t="s">
        <v>18</v>
      </c>
      <c r="F9" s="14">
        <v>93</v>
      </c>
      <c r="G9" s="14">
        <f t="shared" si="2"/>
        <v>241.8</v>
      </c>
      <c r="H9" s="6">
        <v>8</v>
      </c>
      <c r="I9" s="14">
        <f t="shared" si="0"/>
        <v>744</v>
      </c>
    </row>
    <row r="10" spans="1:12" ht="100.15" customHeight="1" x14ac:dyDescent="0.25">
      <c r="A10" s="2" t="str">
        <f t="shared" si="1"/>
        <v>JC4056</v>
      </c>
      <c r="C10" s="6" t="s">
        <v>9</v>
      </c>
      <c r="D10" s="6" t="s">
        <v>19</v>
      </c>
      <c r="E10" s="6" t="s">
        <v>20</v>
      </c>
      <c r="F10" s="14">
        <v>93</v>
      </c>
      <c r="G10" s="14">
        <f t="shared" si="2"/>
        <v>241.8</v>
      </c>
      <c r="H10" s="6">
        <v>4</v>
      </c>
      <c r="I10" s="14">
        <f t="shared" si="0"/>
        <v>372</v>
      </c>
    </row>
    <row r="11" spans="1:12" ht="100.15" customHeight="1" x14ac:dyDescent="0.25">
      <c r="A11" s="2" t="str">
        <f t="shared" si="1"/>
        <v>JC4056</v>
      </c>
      <c r="C11" s="6" t="s">
        <v>9</v>
      </c>
      <c r="D11" s="6" t="s">
        <v>8</v>
      </c>
      <c r="E11" s="6" t="s">
        <v>10</v>
      </c>
      <c r="F11" s="14">
        <v>93</v>
      </c>
      <c r="G11" s="14">
        <f t="shared" si="2"/>
        <v>241.8</v>
      </c>
      <c r="H11" s="6">
        <v>3</v>
      </c>
      <c r="I11" s="14">
        <f t="shared" si="0"/>
        <v>279</v>
      </c>
    </row>
    <row r="12" spans="1:12" ht="100.15" customHeight="1" x14ac:dyDescent="0.25">
      <c r="A12" s="2" t="str">
        <f t="shared" si="1"/>
        <v>JC4056</v>
      </c>
      <c r="C12" s="6" t="s">
        <v>9</v>
      </c>
      <c r="D12" s="6" t="s">
        <v>8</v>
      </c>
      <c r="E12" s="6" t="s">
        <v>10</v>
      </c>
      <c r="F12" s="14">
        <v>93</v>
      </c>
      <c r="G12" s="14">
        <f t="shared" si="2"/>
        <v>241.8</v>
      </c>
      <c r="H12" s="6">
        <v>1</v>
      </c>
      <c r="I12" s="14">
        <f t="shared" si="0"/>
        <v>93</v>
      </c>
    </row>
    <row r="13" spans="1:12" ht="100.15" customHeight="1" x14ac:dyDescent="0.25">
      <c r="A13" s="2" t="str">
        <f t="shared" si="1"/>
        <v>JC4056</v>
      </c>
      <c r="C13" s="6" t="s">
        <v>9</v>
      </c>
      <c r="D13" s="6" t="s">
        <v>8</v>
      </c>
      <c r="E13" s="6" t="s">
        <v>10</v>
      </c>
      <c r="F13" s="14">
        <v>93</v>
      </c>
      <c r="G13" s="14">
        <f t="shared" si="2"/>
        <v>241.8</v>
      </c>
      <c r="H13" s="6">
        <v>4</v>
      </c>
      <c r="I13" s="14">
        <f t="shared" si="0"/>
        <v>372</v>
      </c>
    </row>
    <row r="14" spans="1:12" ht="100.15" customHeight="1" x14ac:dyDescent="0.25">
      <c r="A14" s="2" t="str">
        <f t="shared" si="1"/>
        <v>JC4039</v>
      </c>
      <c r="C14" s="6" t="s">
        <v>9</v>
      </c>
      <c r="D14" s="6" t="s">
        <v>21</v>
      </c>
      <c r="E14" s="6" t="s">
        <v>10</v>
      </c>
      <c r="F14" s="14">
        <v>102</v>
      </c>
      <c r="G14" s="14">
        <f t="shared" si="2"/>
        <v>265.2</v>
      </c>
      <c r="H14" s="6">
        <v>3</v>
      </c>
      <c r="I14" s="14">
        <f t="shared" si="0"/>
        <v>306</v>
      </c>
    </row>
    <row r="15" spans="1:12" ht="100.15" customHeight="1" x14ac:dyDescent="0.25">
      <c r="A15" s="2" t="str">
        <f t="shared" si="1"/>
        <v>JC4039</v>
      </c>
      <c r="C15" s="6" t="s">
        <v>9</v>
      </c>
      <c r="D15" s="6" t="s">
        <v>21</v>
      </c>
      <c r="E15" s="6" t="s">
        <v>10</v>
      </c>
      <c r="F15" s="14">
        <v>102</v>
      </c>
      <c r="G15" s="14">
        <f t="shared" si="2"/>
        <v>265.2</v>
      </c>
      <c r="H15" s="6">
        <v>3</v>
      </c>
      <c r="I15" s="14">
        <f t="shared" si="0"/>
        <v>306</v>
      </c>
    </row>
    <row r="16" spans="1:12" ht="100.15" customHeight="1" x14ac:dyDescent="0.25">
      <c r="A16" s="2" t="str">
        <f t="shared" si="1"/>
        <v>JC4039</v>
      </c>
      <c r="C16" s="6" t="s">
        <v>9</v>
      </c>
      <c r="D16" s="6" t="s">
        <v>21</v>
      </c>
      <c r="E16" s="6" t="s">
        <v>10</v>
      </c>
      <c r="F16" s="14">
        <v>102</v>
      </c>
      <c r="G16" s="14">
        <f t="shared" si="2"/>
        <v>265.2</v>
      </c>
      <c r="H16" s="6">
        <v>3</v>
      </c>
      <c r="I16" s="14">
        <f t="shared" si="0"/>
        <v>306</v>
      </c>
    </row>
    <row r="17" spans="1:9" ht="100.15" customHeight="1" x14ac:dyDescent="0.25">
      <c r="A17" s="2" t="str">
        <f t="shared" si="1"/>
        <v>JC4039</v>
      </c>
      <c r="C17" s="6" t="s">
        <v>9</v>
      </c>
      <c r="D17" s="6" t="s">
        <v>22</v>
      </c>
      <c r="E17" s="6" t="s">
        <v>23</v>
      </c>
      <c r="F17" s="14">
        <v>102</v>
      </c>
      <c r="G17" s="14">
        <f t="shared" si="2"/>
        <v>265.2</v>
      </c>
      <c r="H17" s="6">
        <v>2</v>
      </c>
      <c r="I17" s="14">
        <f t="shared" si="0"/>
        <v>204</v>
      </c>
    </row>
    <row r="18" spans="1:9" ht="100.15" customHeight="1" x14ac:dyDescent="0.25">
      <c r="A18" s="2" t="str">
        <f t="shared" si="1"/>
        <v>JC4112</v>
      </c>
      <c r="C18" s="6" t="s">
        <v>9</v>
      </c>
      <c r="D18" s="6" t="s">
        <v>24</v>
      </c>
      <c r="E18" s="6" t="s">
        <v>25</v>
      </c>
      <c r="F18" s="14">
        <v>112</v>
      </c>
      <c r="G18" s="14">
        <f t="shared" si="2"/>
        <v>291.2</v>
      </c>
      <c r="H18" s="6">
        <v>7</v>
      </c>
      <c r="I18" s="14">
        <f t="shared" si="0"/>
        <v>784</v>
      </c>
    </row>
    <row r="19" spans="1:9" ht="100.15" customHeight="1" x14ac:dyDescent="0.25">
      <c r="A19" s="2" t="str">
        <f t="shared" si="1"/>
        <v>JC4003</v>
      </c>
      <c r="C19" s="6" t="s">
        <v>9</v>
      </c>
      <c r="D19" s="6" t="s">
        <v>26</v>
      </c>
      <c r="E19" s="6" t="s">
        <v>27</v>
      </c>
      <c r="F19" s="14">
        <v>62</v>
      </c>
      <c r="G19" s="14">
        <f t="shared" si="2"/>
        <v>161.20000000000002</v>
      </c>
      <c r="H19" s="6">
        <v>8</v>
      </c>
      <c r="I19" s="14">
        <f t="shared" si="0"/>
        <v>496</v>
      </c>
    </row>
    <row r="20" spans="1:9" ht="100.15" customHeight="1" x14ac:dyDescent="0.25">
      <c r="A20" s="2" t="str">
        <f t="shared" si="1"/>
        <v>JC4003</v>
      </c>
      <c r="C20" s="6" t="s">
        <v>9</v>
      </c>
      <c r="D20" s="6" t="s">
        <v>26</v>
      </c>
      <c r="E20" s="6" t="s">
        <v>27</v>
      </c>
      <c r="F20" s="14">
        <v>62</v>
      </c>
      <c r="G20" s="14">
        <f t="shared" si="2"/>
        <v>161.20000000000002</v>
      </c>
      <c r="H20" s="6">
        <v>8</v>
      </c>
      <c r="I20" s="14">
        <f t="shared" si="0"/>
        <v>496</v>
      </c>
    </row>
    <row r="21" spans="1:9" ht="100.15" customHeight="1" x14ac:dyDescent="0.25">
      <c r="A21" s="2" t="str">
        <f t="shared" si="1"/>
        <v>JC4003</v>
      </c>
      <c r="C21" s="6" t="s">
        <v>9</v>
      </c>
      <c r="D21" s="6" t="s">
        <v>28</v>
      </c>
      <c r="E21" s="6" t="s">
        <v>29</v>
      </c>
      <c r="F21" s="14">
        <v>62</v>
      </c>
      <c r="G21" s="14">
        <f t="shared" si="2"/>
        <v>161.20000000000002</v>
      </c>
      <c r="H21" s="6">
        <v>8</v>
      </c>
      <c r="I21" s="14">
        <f t="shared" si="0"/>
        <v>496</v>
      </c>
    </row>
    <row r="22" spans="1:9" ht="100.15" customHeight="1" x14ac:dyDescent="0.25">
      <c r="A22" s="2" t="str">
        <f t="shared" si="1"/>
        <v>JC4003</v>
      </c>
      <c r="C22" s="6" t="s">
        <v>9</v>
      </c>
      <c r="D22" s="6" t="s">
        <v>28</v>
      </c>
      <c r="E22" s="6" t="s">
        <v>29</v>
      </c>
      <c r="F22" s="14">
        <v>62</v>
      </c>
      <c r="G22" s="14">
        <f t="shared" si="2"/>
        <v>161.20000000000002</v>
      </c>
      <c r="H22" s="6">
        <v>8</v>
      </c>
      <c r="I22" s="14">
        <f t="shared" si="0"/>
        <v>496</v>
      </c>
    </row>
    <row r="23" spans="1:9" ht="100.15" customHeight="1" x14ac:dyDescent="0.25">
      <c r="A23" s="2" t="str">
        <f t="shared" si="1"/>
        <v>JC4003</v>
      </c>
      <c r="C23" s="6" t="s">
        <v>9</v>
      </c>
      <c r="D23" s="6" t="s">
        <v>30</v>
      </c>
      <c r="E23" s="6" t="s">
        <v>31</v>
      </c>
      <c r="F23" s="14">
        <v>62</v>
      </c>
      <c r="G23" s="14">
        <f t="shared" si="2"/>
        <v>161.20000000000002</v>
      </c>
      <c r="H23" s="6">
        <v>4</v>
      </c>
      <c r="I23" s="14">
        <f t="shared" si="0"/>
        <v>248</v>
      </c>
    </row>
    <row r="24" spans="1:9" ht="100.15" customHeight="1" x14ac:dyDescent="0.25">
      <c r="A24" s="2" t="str">
        <f t="shared" si="1"/>
        <v>JC4003</v>
      </c>
      <c r="C24" s="6" t="s">
        <v>9</v>
      </c>
      <c r="D24" s="6" t="s">
        <v>30</v>
      </c>
      <c r="E24" s="6" t="s">
        <v>31</v>
      </c>
      <c r="F24" s="14">
        <v>62</v>
      </c>
      <c r="G24" s="14">
        <f t="shared" si="2"/>
        <v>161.20000000000002</v>
      </c>
      <c r="H24" s="6">
        <v>1</v>
      </c>
      <c r="I24" s="14">
        <f t="shared" si="0"/>
        <v>62</v>
      </c>
    </row>
    <row r="25" spans="1:9" ht="100.15" customHeight="1" x14ac:dyDescent="0.25">
      <c r="A25" s="2" t="str">
        <f t="shared" si="1"/>
        <v>JC4152</v>
      </c>
      <c r="C25" s="6" t="s">
        <v>9</v>
      </c>
      <c r="D25" s="6" t="s">
        <v>32</v>
      </c>
      <c r="E25" s="6" t="s">
        <v>33</v>
      </c>
      <c r="F25" s="14">
        <v>62</v>
      </c>
      <c r="G25" s="14">
        <f t="shared" si="2"/>
        <v>161.20000000000002</v>
      </c>
      <c r="H25" s="6">
        <v>12</v>
      </c>
      <c r="I25" s="14">
        <f t="shared" si="0"/>
        <v>744</v>
      </c>
    </row>
    <row r="26" spans="1:9" ht="100.15" customHeight="1" x14ac:dyDescent="0.25">
      <c r="A26" s="2" t="str">
        <f t="shared" si="1"/>
        <v>JC4152</v>
      </c>
      <c r="C26" s="6" t="s">
        <v>9</v>
      </c>
      <c r="D26" s="6" t="s">
        <v>34</v>
      </c>
      <c r="E26" s="6" t="s">
        <v>35</v>
      </c>
      <c r="F26" s="14">
        <v>91</v>
      </c>
      <c r="G26" s="14">
        <f t="shared" si="2"/>
        <v>236.6</v>
      </c>
      <c r="H26" s="6">
        <v>12</v>
      </c>
      <c r="I26" s="14">
        <f t="shared" si="0"/>
        <v>1092</v>
      </c>
    </row>
    <row r="27" spans="1:9" ht="100.15" customHeight="1" x14ac:dyDescent="0.25">
      <c r="A27" s="2" t="str">
        <f t="shared" si="1"/>
        <v>JC4152</v>
      </c>
      <c r="C27" s="6" t="s">
        <v>9</v>
      </c>
      <c r="D27" s="6" t="s">
        <v>34</v>
      </c>
      <c r="E27" s="6" t="s">
        <v>35</v>
      </c>
      <c r="F27" s="14">
        <v>91</v>
      </c>
      <c r="G27" s="14">
        <f t="shared" si="2"/>
        <v>236.6</v>
      </c>
      <c r="H27" s="6">
        <v>12</v>
      </c>
      <c r="I27" s="14">
        <f t="shared" si="0"/>
        <v>1092</v>
      </c>
    </row>
    <row r="28" spans="1:9" ht="100.15" customHeight="1" x14ac:dyDescent="0.25">
      <c r="A28" s="2" t="str">
        <f t="shared" si="1"/>
        <v>JC4124</v>
      </c>
      <c r="C28" s="6" t="s">
        <v>9</v>
      </c>
      <c r="D28" s="6" t="s">
        <v>36</v>
      </c>
      <c r="E28" s="6" t="s">
        <v>37</v>
      </c>
      <c r="F28" s="14">
        <v>102</v>
      </c>
      <c r="G28" s="14">
        <f t="shared" si="2"/>
        <v>265.2</v>
      </c>
      <c r="H28" s="6">
        <v>3</v>
      </c>
      <c r="I28" s="14">
        <f t="shared" si="0"/>
        <v>306</v>
      </c>
    </row>
    <row r="29" spans="1:9" ht="100.15" customHeight="1" x14ac:dyDescent="0.25">
      <c r="A29" s="2" t="str">
        <f t="shared" si="1"/>
        <v>JC4124</v>
      </c>
      <c r="C29" s="6" t="s">
        <v>9</v>
      </c>
      <c r="D29" s="6" t="s">
        <v>36</v>
      </c>
      <c r="E29" s="6" t="s">
        <v>37</v>
      </c>
      <c r="F29" s="14">
        <v>102</v>
      </c>
      <c r="G29" s="14">
        <f t="shared" si="2"/>
        <v>265.2</v>
      </c>
      <c r="H29" s="6">
        <v>3</v>
      </c>
      <c r="I29" s="14">
        <f t="shared" si="0"/>
        <v>306</v>
      </c>
    </row>
    <row r="30" spans="1:9" ht="100.15" customHeight="1" x14ac:dyDescent="0.25">
      <c r="A30" s="2" t="str">
        <f t="shared" si="1"/>
        <v>JC4154</v>
      </c>
      <c r="C30" s="6" t="s">
        <v>9</v>
      </c>
      <c r="D30" s="6" t="s">
        <v>38</v>
      </c>
      <c r="E30" s="6" t="s">
        <v>35</v>
      </c>
      <c r="F30" s="14">
        <v>93</v>
      </c>
      <c r="G30" s="14">
        <f t="shared" si="2"/>
        <v>241.8</v>
      </c>
      <c r="H30" s="6">
        <v>6</v>
      </c>
      <c r="I30" s="14">
        <f t="shared" si="0"/>
        <v>558</v>
      </c>
    </row>
    <row r="31" spans="1:9" ht="100.15" customHeight="1" x14ac:dyDescent="0.25">
      <c r="A31" s="2" t="str">
        <f t="shared" si="1"/>
        <v>JC4123</v>
      </c>
      <c r="C31" s="6" t="s">
        <v>9</v>
      </c>
      <c r="D31" s="6" t="s">
        <v>39</v>
      </c>
      <c r="E31" s="6" t="s">
        <v>40</v>
      </c>
      <c r="F31" s="14">
        <v>100</v>
      </c>
      <c r="G31" s="14">
        <f t="shared" si="2"/>
        <v>260</v>
      </c>
      <c r="H31" s="6">
        <v>4</v>
      </c>
      <c r="I31" s="14">
        <f t="shared" si="0"/>
        <v>400</v>
      </c>
    </row>
    <row r="32" spans="1:9" ht="100.15" customHeight="1" x14ac:dyDescent="0.25">
      <c r="A32" s="2" t="str">
        <f t="shared" si="1"/>
        <v>JC4123</v>
      </c>
      <c r="C32" s="6" t="s">
        <v>9</v>
      </c>
      <c r="D32" s="6" t="s">
        <v>39</v>
      </c>
      <c r="E32" s="6" t="s">
        <v>40</v>
      </c>
      <c r="F32" s="14">
        <v>100</v>
      </c>
      <c r="G32" s="14">
        <f t="shared" si="2"/>
        <v>260</v>
      </c>
      <c r="H32" s="6">
        <v>4</v>
      </c>
      <c r="I32" s="14">
        <f t="shared" si="0"/>
        <v>400</v>
      </c>
    </row>
    <row r="33" spans="1:9" ht="100.15" customHeight="1" x14ac:dyDescent="0.25">
      <c r="A33" s="2" t="str">
        <f t="shared" si="1"/>
        <v>JC4123</v>
      </c>
      <c r="C33" s="6" t="s">
        <v>9</v>
      </c>
      <c r="D33" s="6" t="s">
        <v>39</v>
      </c>
      <c r="E33" s="6" t="s">
        <v>40</v>
      </c>
      <c r="F33" s="14">
        <v>100</v>
      </c>
      <c r="G33" s="14">
        <f t="shared" si="2"/>
        <v>260</v>
      </c>
      <c r="H33" s="6">
        <v>4</v>
      </c>
      <c r="I33" s="14">
        <f t="shared" si="0"/>
        <v>400</v>
      </c>
    </row>
    <row r="34" spans="1:9" ht="100.15" customHeight="1" x14ac:dyDescent="0.25">
      <c r="A34" s="2" t="str">
        <f t="shared" si="1"/>
        <v>JC4123</v>
      </c>
      <c r="C34" s="6" t="s">
        <v>9</v>
      </c>
      <c r="D34" s="6" t="s">
        <v>39</v>
      </c>
      <c r="E34" s="6" t="s">
        <v>40</v>
      </c>
      <c r="F34" s="14">
        <v>100</v>
      </c>
      <c r="G34" s="14">
        <f t="shared" si="2"/>
        <v>260</v>
      </c>
      <c r="H34" s="6">
        <v>4</v>
      </c>
      <c r="I34" s="14">
        <f t="shared" ref="I34:I65" si="3">+F34*H34</f>
        <v>400</v>
      </c>
    </row>
    <row r="35" spans="1:9" ht="100.15" customHeight="1" x14ac:dyDescent="0.25">
      <c r="A35" s="2" t="str">
        <f t="shared" si="1"/>
        <v>JC4123</v>
      </c>
      <c r="C35" s="6" t="s">
        <v>9</v>
      </c>
      <c r="D35" s="6" t="s">
        <v>39</v>
      </c>
      <c r="E35" s="6" t="s">
        <v>40</v>
      </c>
      <c r="F35" s="14">
        <v>100</v>
      </c>
      <c r="G35" s="14">
        <f t="shared" si="2"/>
        <v>260</v>
      </c>
      <c r="H35" s="6">
        <v>4</v>
      </c>
      <c r="I35" s="14">
        <f t="shared" si="3"/>
        <v>400</v>
      </c>
    </row>
    <row r="36" spans="1:9" ht="100.15" customHeight="1" x14ac:dyDescent="0.25">
      <c r="A36" s="2" t="str">
        <f t="shared" si="1"/>
        <v>JC4164</v>
      </c>
      <c r="C36" s="6" t="s">
        <v>9</v>
      </c>
      <c r="D36" s="6" t="s">
        <v>41</v>
      </c>
      <c r="E36" s="6" t="s">
        <v>42</v>
      </c>
      <c r="F36" s="14">
        <v>102</v>
      </c>
      <c r="G36" s="14">
        <f t="shared" si="2"/>
        <v>265.2</v>
      </c>
      <c r="H36" s="6">
        <v>1</v>
      </c>
      <c r="I36" s="14">
        <f t="shared" si="3"/>
        <v>102</v>
      </c>
    </row>
    <row r="37" spans="1:9" ht="100.15" customHeight="1" x14ac:dyDescent="0.25">
      <c r="A37" s="2" t="str">
        <f t="shared" si="1"/>
        <v>JC4027</v>
      </c>
      <c r="C37" s="6" t="s">
        <v>9</v>
      </c>
      <c r="D37" s="6" t="s">
        <v>43</v>
      </c>
      <c r="E37" s="6" t="s">
        <v>44</v>
      </c>
      <c r="F37" s="14">
        <v>102</v>
      </c>
      <c r="G37" s="14">
        <f t="shared" si="2"/>
        <v>265.2</v>
      </c>
      <c r="H37" s="6">
        <v>1</v>
      </c>
      <c r="I37" s="14">
        <f t="shared" si="3"/>
        <v>102</v>
      </c>
    </row>
    <row r="38" spans="1:9" ht="100.15" customHeight="1" x14ac:dyDescent="0.25">
      <c r="A38" s="2" t="str">
        <f t="shared" si="1"/>
        <v>JC4152</v>
      </c>
      <c r="C38" s="6" t="s">
        <v>9</v>
      </c>
      <c r="D38" s="6" t="s">
        <v>45</v>
      </c>
      <c r="E38" s="6" t="s">
        <v>46</v>
      </c>
      <c r="F38" s="14">
        <v>91</v>
      </c>
      <c r="G38" s="14">
        <f t="shared" si="2"/>
        <v>236.6</v>
      </c>
      <c r="H38" s="6">
        <v>10</v>
      </c>
      <c r="I38" s="14">
        <f t="shared" si="3"/>
        <v>910</v>
      </c>
    </row>
    <row r="39" spans="1:9" ht="100.15" customHeight="1" x14ac:dyDescent="0.25">
      <c r="A39" s="2" t="str">
        <f t="shared" si="1"/>
        <v>JC4152</v>
      </c>
      <c r="C39" s="6" t="s">
        <v>9</v>
      </c>
      <c r="D39" s="6" t="s">
        <v>45</v>
      </c>
      <c r="E39" s="6" t="s">
        <v>46</v>
      </c>
      <c r="F39" s="14">
        <v>91</v>
      </c>
      <c r="G39" s="14">
        <f t="shared" si="2"/>
        <v>236.6</v>
      </c>
      <c r="H39" s="6">
        <v>12</v>
      </c>
      <c r="I39" s="14">
        <f t="shared" si="3"/>
        <v>1092</v>
      </c>
    </row>
    <row r="40" spans="1:9" ht="100.15" customHeight="1" x14ac:dyDescent="0.25">
      <c r="A40" s="2" t="str">
        <f t="shared" si="1"/>
        <v>JC4152</v>
      </c>
      <c r="C40" s="6" t="s">
        <v>9</v>
      </c>
      <c r="D40" s="6" t="s">
        <v>32</v>
      </c>
      <c r="E40" s="6" t="s">
        <v>33</v>
      </c>
      <c r="F40" s="14">
        <v>91</v>
      </c>
      <c r="G40" s="14">
        <f t="shared" si="2"/>
        <v>236.6</v>
      </c>
      <c r="H40" s="6">
        <v>12</v>
      </c>
      <c r="I40" s="14">
        <f t="shared" si="3"/>
        <v>1092</v>
      </c>
    </row>
    <row r="41" spans="1:9" ht="100.15" customHeight="1" x14ac:dyDescent="0.25">
      <c r="A41" s="2" t="str">
        <f t="shared" si="1"/>
        <v>JC4152</v>
      </c>
      <c r="C41" s="6" t="s">
        <v>9</v>
      </c>
      <c r="D41" s="6" t="s">
        <v>32</v>
      </c>
      <c r="E41" s="6" t="s">
        <v>33</v>
      </c>
      <c r="F41" s="14">
        <v>91</v>
      </c>
      <c r="G41" s="14">
        <f t="shared" si="2"/>
        <v>236.6</v>
      </c>
      <c r="H41" s="6">
        <v>12</v>
      </c>
      <c r="I41" s="14">
        <f t="shared" si="3"/>
        <v>1092</v>
      </c>
    </row>
    <row r="42" spans="1:9" ht="100.15" customHeight="1" x14ac:dyDescent="0.25">
      <c r="A42" s="2" t="str">
        <f t="shared" si="1"/>
        <v>JC4152</v>
      </c>
      <c r="C42" s="6" t="s">
        <v>9</v>
      </c>
      <c r="D42" s="6" t="s">
        <v>32</v>
      </c>
      <c r="E42" s="6" t="s">
        <v>33</v>
      </c>
      <c r="F42" s="14">
        <v>91</v>
      </c>
      <c r="G42" s="14">
        <f t="shared" si="2"/>
        <v>236.6</v>
      </c>
      <c r="H42" s="6">
        <v>4</v>
      </c>
      <c r="I42" s="14">
        <f t="shared" si="3"/>
        <v>364</v>
      </c>
    </row>
    <row r="43" spans="1:9" ht="100.15" customHeight="1" x14ac:dyDescent="0.25">
      <c r="A43" s="2" t="str">
        <f t="shared" si="1"/>
        <v>JC4153</v>
      </c>
      <c r="C43" s="6" t="s">
        <v>9</v>
      </c>
      <c r="D43" s="6" t="s">
        <v>47</v>
      </c>
      <c r="E43" s="6" t="s">
        <v>35</v>
      </c>
      <c r="F43" s="14">
        <v>86</v>
      </c>
      <c r="G43" s="14">
        <f t="shared" si="2"/>
        <v>223.6</v>
      </c>
      <c r="H43" s="6">
        <v>12</v>
      </c>
      <c r="I43" s="14">
        <f t="shared" si="3"/>
        <v>1032</v>
      </c>
    </row>
    <row r="44" spans="1:9" ht="100.15" customHeight="1" x14ac:dyDescent="0.25">
      <c r="A44" s="2" t="str">
        <f t="shared" si="1"/>
        <v>JC4154</v>
      </c>
      <c r="C44" s="6" t="s">
        <v>9</v>
      </c>
      <c r="D44" s="6" t="s">
        <v>38</v>
      </c>
      <c r="E44" s="6" t="s">
        <v>35</v>
      </c>
      <c r="F44" s="14">
        <v>93</v>
      </c>
      <c r="G44" s="14">
        <f t="shared" si="2"/>
        <v>241.8</v>
      </c>
      <c r="H44" s="6">
        <v>8</v>
      </c>
      <c r="I44" s="14">
        <f t="shared" si="3"/>
        <v>744</v>
      </c>
    </row>
    <row r="45" spans="1:9" ht="100.15" customHeight="1" x14ac:dyDescent="0.25">
      <c r="A45" s="2" t="str">
        <f t="shared" si="1"/>
        <v>JC4154</v>
      </c>
      <c r="C45" s="6" t="s">
        <v>9</v>
      </c>
      <c r="D45" s="6" t="s">
        <v>48</v>
      </c>
      <c r="E45" s="6" t="s">
        <v>49</v>
      </c>
      <c r="F45" s="14">
        <v>93</v>
      </c>
      <c r="G45" s="14">
        <f t="shared" si="2"/>
        <v>241.8</v>
      </c>
      <c r="H45" s="6">
        <v>3</v>
      </c>
      <c r="I45" s="14">
        <f t="shared" si="3"/>
        <v>279</v>
      </c>
    </row>
    <row r="46" spans="1:9" ht="100.15" customHeight="1" x14ac:dyDescent="0.25">
      <c r="A46" s="2" t="str">
        <f t="shared" si="1"/>
        <v>JC4154</v>
      </c>
      <c r="C46" s="6" t="s">
        <v>9</v>
      </c>
      <c r="D46" s="6" t="s">
        <v>50</v>
      </c>
      <c r="E46" s="6" t="s">
        <v>33</v>
      </c>
      <c r="F46" s="14">
        <v>93</v>
      </c>
      <c r="G46" s="14">
        <f t="shared" si="2"/>
        <v>241.8</v>
      </c>
      <c r="H46" s="6">
        <v>6</v>
      </c>
      <c r="I46" s="14">
        <f t="shared" si="3"/>
        <v>558</v>
      </c>
    </row>
    <row r="47" spans="1:9" ht="100.15" customHeight="1" x14ac:dyDescent="0.25">
      <c r="A47" s="2" t="str">
        <f t="shared" si="1"/>
        <v>JC4156</v>
      </c>
      <c r="C47" s="6" t="s">
        <v>9</v>
      </c>
      <c r="D47" s="6" t="s">
        <v>51</v>
      </c>
      <c r="E47" s="6" t="s">
        <v>35</v>
      </c>
      <c r="F47" s="14">
        <v>98</v>
      </c>
      <c r="G47" s="14">
        <f t="shared" si="2"/>
        <v>254.8</v>
      </c>
      <c r="H47" s="6">
        <v>10</v>
      </c>
      <c r="I47" s="14">
        <f t="shared" si="3"/>
        <v>980</v>
      </c>
    </row>
    <row r="48" spans="1:9" ht="100.15" customHeight="1" x14ac:dyDescent="0.25">
      <c r="A48" s="2" t="str">
        <f t="shared" si="1"/>
        <v>JC4119</v>
      </c>
      <c r="C48" s="6" t="s">
        <v>9</v>
      </c>
      <c r="D48" s="6" t="s">
        <v>52</v>
      </c>
      <c r="E48" s="6" t="s">
        <v>37</v>
      </c>
      <c r="F48" s="14">
        <v>106</v>
      </c>
      <c r="G48" s="14">
        <f t="shared" si="2"/>
        <v>275.60000000000002</v>
      </c>
      <c r="H48" s="6">
        <v>1</v>
      </c>
      <c r="I48" s="14">
        <f t="shared" si="3"/>
        <v>106</v>
      </c>
    </row>
    <row r="49" spans="1:9" ht="100.15" customHeight="1" x14ac:dyDescent="0.25">
      <c r="A49" s="2" t="str">
        <f t="shared" si="1"/>
        <v>JC4124</v>
      </c>
      <c r="C49" s="6" t="s">
        <v>9</v>
      </c>
      <c r="D49" s="6" t="s">
        <v>36</v>
      </c>
      <c r="E49" s="6" t="s">
        <v>37</v>
      </c>
      <c r="F49" s="14">
        <v>101</v>
      </c>
      <c r="G49" s="14">
        <f t="shared" si="2"/>
        <v>262.60000000000002</v>
      </c>
      <c r="H49" s="6">
        <v>2</v>
      </c>
      <c r="I49" s="14">
        <f t="shared" si="3"/>
        <v>202</v>
      </c>
    </row>
    <row r="50" spans="1:9" ht="100.15" customHeight="1" x14ac:dyDescent="0.25">
      <c r="A50" s="2" t="str">
        <f t="shared" si="1"/>
        <v>JC4122</v>
      </c>
      <c r="C50" s="6" t="s">
        <v>9</v>
      </c>
      <c r="D50" s="6" t="s">
        <v>53</v>
      </c>
      <c r="E50" s="6" t="s">
        <v>37</v>
      </c>
      <c r="F50" s="14">
        <v>96</v>
      </c>
      <c r="G50" s="14">
        <f t="shared" si="2"/>
        <v>249.60000000000002</v>
      </c>
      <c r="H50" s="6">
        <v>9</v>
      </c>
      <c r="I50" s="14">
        <f t="shared" si="3"/>
        <v>864</v>
      </c>
    </row>
    <row r="51" spans="1:9" ht="100.15" customHeight="1" x14ac:dyDescent="0.25">
      <c r="A51" s="2" t="str">
        <f t="shared" si="1"/>
        <v>JC4130</v>
      </c>
      <c r="C51" s="6" t="s">
        <v>9</v>
      </c>
      <c r="D51" s="6" t="s">
        <v>54</v>
      </c>
      <c r="E51" s="6" t="s">
        <v>55</v>
      </c>
      <c r="F51" s="14">
        <v>91</v>
      </c>
      <c r="G51" s="14">
        <f t="shared" si="2"/>
        <v>236.6</v>
      </c>
      <c r="H51" s="6">
        <v>4</v>
      </c>
      <c r="I51" s="14">
        <f t="shared" si="3"/>
        <v>364</v>
      </c>
    </row>
    <row r="52" spans="1:9" ht="100.15" customHeight="1" x14ac:dyDescent="0.25">
      <c r="A52" s="2" t="str">
        <f t="shared" si="1"/>
        <v>JC4129</v>
      </c>
      <c r="C52" s="6" t="s">
        <v>9</v>
      </c>
      <c r="D52" s="6" t="s">
        <v>56</v>
      </c>
      <c r="E52" s="6" t="s">
        <v>55</v>
      </c>
      <c r="F52" s="14">
        <v>86</v>
      </c>
      <c r="G52" s="14">
        <f t="shared" si="2"/>
        <v>223.6</v>
      </c>
      <c r="H52" s="6">
        <v>8</v>
      </c>
      <c r="I52" s="14">
        <f t="shared" si="3"/>
        <v>688</v>
      </c>
    </row>
    <row r="53" spans="1:9" ht="100.15" customHeight="1" x14ac:dyDescent="0.25">
      <c r="A53" s="2" t="str">
        <f t="shared" si="1"/>
        <v>JC4151</v>
      </c>
      <c r="C53" s="6" t="s">
        <v>9</v>
      </c>
      <c r="D53" s="6" t="s">
        <v>57</v>
      </c>
      <c r="E53" s="6" t="s">
        <v>46</v>
      </c>
      <c r="F53" s="14">
        <v>101</v>
      </c>
      <c r="G53" s="14">
        <f t="shared" si="2"/>
        <v>262.60000000000002</v>
      </c>
      <c r="H53" s="6">
        <v>4</v>
      </c>
      <c r="I53" s="14">
        <f t="shared" si="3"/>
        <v>404</v>
      </c>
    </row>
    <row r="54" spans="1:9" ht="100.15" customHeight="1" x14ac:dyDescent="0.25">
      <c r="A54" s="2" t="str">
        <f t="shared" si="1"/>
        <v>JC4151</v>
      </c>
      <c r="C54" s="6" t="s">
        <v>9</v>
      </c>
      <c r="D54" s="6" t="s">
        <v>57</v>
      </c>
      <c r="E54" s="6" t="s">
        <v>46</v>
      </c>
      <c r="F54" s="14">
        <v>101</v>
      </c>
      <c r="G54" s="14">
        <f t="shared" si="2"/>
        <v>262.60000000000002</v>
      </c>
      <c r="H54" s="6">
        <v>4</v>
      </c>
      <c r="I54" s="14">
        <f t="shared" si="3"/>
        <v>404</v>
      </c>
    </row>
    <row r="55" spans="1:9" ht="100.15" customHeight="1" x14ac:dyDescent="0.25">
      <c r="A55" s="2" t="str">
        <f t="shared" si="1"/>
        <v>JC4151</v>
      </c>
      <c r="C55" s="6" t="s">
        <v>9</v>
      </c>
      <c r="D55" s="6" t="s">
        <v>57</v>
      </c>
      <c r="E55" s="6" t="s">
        <v>46</v>
      </c>
      <c r="F55" s="14">
        <v>101</v>
      </c>
      <c r="G55" s="14">
        <f t="shared" si="2"/>
        <v>262.60000000000002</v>
      </c>
      <c r="H55" s="6">
        <v>4</v>
      </c>
      <c r="I55" s="14">
        <f t="shared" si="3"/>
        <v>404</v>
      </c>
    </row>
    <row r="56" spans="1:9" ht="100.15" customHeight="1" x14ac:dyDescent="0.25">
      <c r="A56" s="2" t="str">
        <f t="shared" si="1"/>
        <v>JC4151</v>
      </c>
      <c r="C56" s="6" t="s">
        <v>9</v>
      </c>
      <c r="D56" s="6" t="s">
        <v>57</v>
      </c>
      <c r="E56" s="6" t="s">
        <v>46</v>
      </c>
      <c r="F56" s="14">
        <v>101</v>
      </c>
      <c r="G56" s="14">
        <f t="shared" si="2"/>
        <v>262.60000000000002</v>
      </c>
      <c r="H56" s="6">
        <v>4</v>
      </c>
      <c r="I56" s="14">
        <f t="shared" si="3"/>
        <v>404</v>
      </c>
    </row>
    <row r="57" spans="1:9" ht="100.15" customHeight="1" x14ac:dyDescent="0.25">
      <c r="A57" s="2" t="str">
        <f t="shared" si="1"/>
        <v>JC4151</v>
      </c>
      <c r="C57" s="6" t="s">
        <v>9</v>
      </c>
      <c r="D57" s="6" t="s">
        <v>57</v>
      </c>
      <c r="E57" s="6" t="s">
        <v>46</v>
      </c>
      <c r="F57" s="14">
        <v>101</v>
      </c>
      <c r="G57" s="14">
        <f t="shared" si="2"/>
        <v>262.60000000000002</v>
      </c>
      <c r="H57" s="6">
        <v>4</v>
      </c>
      <c r="I57" s="14">
        <f t="shared" si="3"/>
        <v>404</v>
      </c>
    </row>
    <row r="58" spans="1:9" ht="100.15" customHeight="1" x14ac:dyDescent="0.25">
      <c r="A58" s="2" t="str">
        <f t="shared" si="1"/>
        <v>JC4151</v>
      </c>
      <c r="C58" s="6" t="s">
        <v>9</v>
      </c>
      <c r="D58" s="6" t="s">
        <v>57</v>
      </c>
      <c r="E58" s="6" t="s">
        <v>46</v>
      </c>
      <c r="F58" s="14">
        <v>101</v>
      </c>
      <c r="G58" s="14">
        <f t="shared" si="2"/>
        <v>262.60000000000002</v>
      </c>
      <c r="H58" s="6">
        <v>4</v>
      </c>
      <c r="I58" s="14">
        <f t="shared" si="3"/>
        <v>404</v>
      </c>
    </row>
    <row r="59" spans="1:9" ht="100.15" customHeight="1" x14ac:dyDescent="0.25">
      <c r="A59" s="2" t="str">
        <f t="shared" si="1"/>
        <v>JC4151</v>
      </c>
      <c r="C59" s="6" t="s">
        <v>9</v>
      </c>
      <c r="D59" s="6" t="s">
        <v>57</v>
      </c>
      <c r="E59" s="6" t="s">
        <v>46</v>
      </c>
      <c r="F59" s="14">
        <v>101</v>
      </c>
      <c r="G59" s="14">
        <f t="shared" si="2"/>
        <v>262.60000000000002</v>
      </c>
      <c r="H59" s="6">
        <v>4</v>
      </c>
      <c r="I59" s="14">
        <f t="shared" si="3"/>
        <v>404</v>
      </c>
    </row>
    <row r="60" spans="1:9" ht="100.15" customHeight="1" x14ac:dyDescent="0.25">
      <c r="A60" s="2" t="str">
        <f t="shared" si="1"/>
        <v>JC4151</v>
      </c>
      <c r="C60" s="6" t="s">
        <v>9</v>
      </c>
      <c r="D60" s="6" t="s">
        <v>57</v>
      </c>
      <c r="E60" s="6" t="s">
        <v>46</v>
      </c>
      <c r="F60" s="14">
        <v>101</v>
      </c>
      <c r="G60" s="14">
        <f t="shared" si="2"/>
        <v>262.60000000000002</v>
      </c>
      <c r="H60" s="6">
        <v>4</v>
      </c>
      <c r="I60" s="14">
        <f t="shared" si="3"/>
        <v>404</v>
      </c>
    </row>
    <row r="61" spans="1:9" ht="100.15" customHeight="1" x14ac:dyDescent="0.25">
      <c r="A61" s="2" t="str">
        <f t="shared" si="1"/>
        <v>JC4151</v>
      </c>
      <c r="C61" s="6" t="s">
        <v>9</v>
      </c>
      <c r="D61" s="6" t="s">
        <v>57</v>
      </c>
      <c r="E61" s="6" t="s">
        <v>46</v>
      </c>
      <c r="F61" s="14">
        <v>101</v>
      </c>
      <c r="G61" s="14">
        <f t="shared" si="2"/>
        <v>262.60000000000002</v>
      </c>
      <c r="H61" s="6">
        <v>4</v>
      </c>
      <c r="I61" s="14">
        <f t="shared" si="3"/>
        <v>404</v>
      </c>
    </row>
    <row r="62" spans="1:9" ht="100.15" customHeight="1" x14ac:dyDescent="0.25">
      <c r="A62" s="2" t="str">
        <f t="shared" si="1"/>
        <v>JC4151</v>
      </c>
      <c r="C62" s="6" t="s">
        <v>9</v>
      </c>
      <c r="D62" s="6" t="s">
        <v>57</v>
      </c>
      <c r="E62" s="6" t="s">
        <v>46</v>
      </c>
      <c r="F62" s="14">
        <v>101</v>
      </c>
      <c r="G62" s="14">
        <f t="shared" si="2"/>
        <v>262.60000000000002</v>
      </c>
      <c r="H62" s="6">
        <v>4</v>
      </c>
      <c r="I62" s="14">
        <f t="shared" si="3"/>
        <v>404</v>
      </c>
    </row>
    <row r="63" spans="1:9" ht="100.15" customHeight="1" x14ac:dyDescent="0.25">
      <c r="A63" s="2" t="str">
        <f t="shared" si="1"/>
        <v>JC4160</v>
      </c>
      <c r="C63" s="6" t="s">
        <v>9</v>
      </c>
      <c r="D63" s="6" t="s">
        <v>58</v>
      </c>
      <c r="E63" s="6" t="s">
        <v>59</v>
      </c>
      <c r="F63" s="14">
        <v>70</v>
      </c>
      <c r="G63" s="14">
        <f t="shared" si="2"/>
        <v>182</v>
      </c>
      <c r="H63" s="6">
        <v>1</v>
      </c>
      <c r="I63" s="14">
        <f t="shared" si="3"/>
        <v>70</v>
      </c>
    </row>
    <row r="64" spans="1:9" ht="100.15" customHeight="1" x14ac:dyDescent="0.25">
      <c r="A64" s="2" t="str">
        <f t="shared" si="1"/>
        <v>JC4160</v>
      </c>
      <c r="C64" s="6" t="s">
        <v>9</v>
      </c>
      <c r="D64" s="6" t="s">
        <v>58</v>
      </c>
      <c r="E64" s="6" t="s">
        <v>59</v>
      </c>
      <c r="F64" s="14">
        <v>70</v>
      </c>
      <c r="G64" s="14">
        <f t="shared" si="2"/>
        <v>182</v>
      </c>
      <c r="H64" s="6">
        <v>5</v>
      </c>
      <c r="I64" s="14">
        <f t="shared" si="3"/>
        <v>350</v>
      </c>
    </row>
    <row r="65" spans="1:9" ht="100.15" customHeight="1" x14ac:dyDescent="0.25">
      <c r="A65" s="2" t="str">
        <f t="shared" si="1"/>
        <v>JC4160</v>
      </c>
      <c r="C65" s="6" t="s">
        <v>9</v>
      </c>
      <c r="D65" s="6" t="s">
        <v>58</v>
      </c>
      <c r="E65" s="6" t="s">
        <v>59</v>
      </c>
      <c r="F65" s="14">
        <v>70</v>
      </c>
      <c r="G65" s="14">
        <f t="shared" si="2"/>
        <v>182</v>
      </c>
      <c r="H65" s="6">
        <v>5</v>
      </c>
      <c r="I65" s="14">
        <f t="shared" si="3"/>
        <v>350</v>
      </c>
    </row>
    <row r="66" spans="1:9" ht="100.15" customHeight="1" x14ac:dyDescent="0.25">
      <c r="A66" s="2" t="str">
        <f t="shared" si="1"/>
        <v>JC4160</v>
      </c>
      <c r="C66" s="6" t="s">
        <v>9</v>
      </c>
      <c r="D66" s="6" t="s">
        <v>58</v>
      </c>
      <c r="E66" s="6" t="s">
        <v>59</v>
      </c>
      <c r="F66" s="14">
        <v>70</v>
      </c>
      <c r="G66" s="14">
        <f t="shared" si="2"/>
        <v>182</v>
      </c>
      <c r="H66" s="6">
        <v>5</v>
      </c>
      <c r="I66" s="14">
        <f t="shared" ref="I66:I97" si="4">+F66*H66</f>
        <v>350</v>
      </c>
    </row>
    <row r="67" spans="1:9" ht="100.15" customHeight="1" x14ac:dyDescent="0.25">
      <c r="A67" s="2" t="str">
        <f t="shared" ref="A67:A130" si="5">LEFT(D67,6)</f>
        <v>JC4160</v>
      </c>
      <c r="C67" s="6" t="s">
        <v>9</v>
      </c>
      <c r="D67" s="6" t="s">
        <v>58</v>
      </c>
      <c r="E67" s="6" t="s">
        <v>59</v>
      </c>
      <c r="F67" s="14">
        <v>70</v>
      </c>
      <c r="G67" s="14">
        <f t="shared" ref="G67:G130" si="6">F67*2.6</f>
        <v>182</v>
      </c>
      <c r="H67" s="6">
        <v>5</v>
      </c>
      <c r="I67" s="14">
        <f t="shared" si="4"/>
        <v>350</v>
      </c>
    </row>
    <row r="68" spans="1:9" ht="100.15" customHeight="1" x14ac:dyDescent="0.25">
      <c r="A68" s="2" t="str">
        <f t="shared" si="5"/>
        <v>JC4160</v>
      </c>
      <c r="C68" s="6" t="s">
        <v>9</v>
      </c>
      <c r="D68" s="6" t="s">
        <v>58</v>
      </c>
      <c r="E68" s="6" t="s">
        <v>59</v>
      </c>
      <c r="F68" s="14">
        <v>70</v>
      </c>
      <c r="G68" s="14">
        <f t="shared" si="6"/>
        <v>182</v>
      </c>
      <c r="H68" s="6">
        <v>5</v>
      </c>
      <c r="I68" s="14">
        <f t="shared" si="4"/>
        <v>350</v>
      </c>
    </row>
    <row r="69" spans="1:9" ht="100.15" customHeight="1" x14ac:dyDescent="0.25">
      <c r="A69" s="2" t="str">
        <f t="shared" si="5"/>
        <v>JC4160</v>
      </c>
      <c r="C69" s="6" t="s">
        <v>9</v>
      </c>
      <c r="D69" s="6" t="s">
        <v>58</v>
      </c>
      <c r="E69" s="6" t="s">
        <v>59</v>
      </c>
      <c r="F69" s="14">
        <v>70</v>
      </c>
      <c r="G69" s="14">
        <f t="shared" si="6"/>
        <v>182</v>
      </c>
      <c r="H69" s="6">
        <v>5</v>
      </c>
      <c r="I69" s="14">
        <f t="shared" si="4"/>
        <v>350</v>
      </c>
    </row>
    <row r="70" spans="1:9" ht="100.15" customHeight="1" x14ac:dyDescent="0.25">
      <c r="A70" s="2" t="str">
        <f t="shared" si="5"/>
        <v>JC4166</v>
      </c>
      <c r="C70" s="6" t="s">
        <v>9</v>
      </c>
      <c r="D70" s="6" t="s">
        <v>60</v>
      </c>
      <c r="E70" s="6" t="s">
        <v>61</v>
      </c>
      <c r="F70" s="14">
        <v>86</v>
      </c>
      <c r="G70" s="14">
        <f t="shared" si="6"/>
        <v>223.6</v>
      </c>
      <c r="H70" s="6">
        <v>3</v>
      </c>
      <c r="I70" s="14">
        <f t="shared" si="4"/>
        <v>258</v>
      </c>
    </row>
    <row r="71" spans="1:9" ht="100.15" customHeight="1" x14ac:dyDescent="0.25">
      <c r="A71" s="2" t="str">
        <f t="shared" si="5"/>
        <v>JC4166</v>
      </c>
      <c r="C71" s="6" t="s">
        <v>9</v>
      </c>
      <c r="D71" s="6" t="s">
        <v>60</v>
      </c>
      <c r="E71" s="6" t="s">
        <v>61</v>
      </c>
      <c r="F71" s="14">
        <v>86</v>
      </c>
      <c r="G71" s="14">
        <f t="shared" si="6"/>
        <v>223.6</v>
      </c>
      <c r="H71" s="6">
        <v>4</v>
      </c>
      <c r="I71" s="14">
        <f t="shared" si="4"/>
        <v>344</v>
      </c>
    </row>
    <row r="72" spans="1:9" ht="100.15" customHeight="1" x14ac:dyDescent="0.25">
      <c r="A72" s="2" t="str">
        <f t="shared" si="5"/>
        <v>JC4148</v>
      </c>
      <c r="C72" s="6" t="s">
        <v>9</v>
      </c>
      <c r="D72" s="6" t="s">
        <v>62</v>
      </c>
      <c r="E72" s="6" t="s">
        <v>63</v>
      </c>
      <c r="F72" s="14">
        <v>93</v>
      </c>
      <c r="G72" s="14">
        <f t="shared" si="6"/>
        <v>241.8</v>
      </c>
      <c r="H72" s="6">
        <v>1</v>
      </c>
      <c r="I72" s="14">
        <f t="shared" si="4"/>
        <v>93</v>
      </c>
    </row>
    <row r="73" spans="1:9" ht="100.15" customHeight="1" x14ac:dyDescent="0.25">
      <c r="A73" s="2" t="str">
        <f t="shared" si="5"/>
        <v>JC4162</v>
      </c>
      <c r="C73" s="6" t="s">
        <v>9</v>
      </c>
      <c r="D73" s="6" t="s">
        <v>64</v>
      </c>
      <c r="E73" s="6" t="s">
        <v>65</v>
      </c>
      <c r="F73" s="14">
        <v>96</v>
      </c>
      <c r="G73" s="14">
        <f t="shared" si="6"/>
        <v>249.60000000000002</v>
      </c>
      <c r="H73" s="6">
        <v>1</v>
      </c>
      <c r="I73" s="14">
        <f t="shared" si="4"/>
        <v>96</v>
      </c>
    </row>
    <row r="74" spans="1:9" ht="100.15" customHeight="1" x14ac:dyDescent="0.25">
      <c r="A74" s="2" t="str">
        <f t="shared" si="5"/>
        <v>JC4151</v>
      </c>
      <c r="C74" s="6" t="s">
        <v>9</v>
      </c>
      <c r="D74" s="6" t="s">
        <v>57</v>
      </c>
      <c r="E74" s="6" t="s">
        <v>46</v>
      </c>
      <c r="F74" s="14">
        <v>101</v>
      </c>
      <c r="G74" s="14">
        <f t="shared" si="6"/>
        <v>262.60000000000002</v>
      </c>
      <c r="H74" s="6">
        <v>2</v>
      </c>
      <c r="I74" s="14">
        <f t="shared" si="4"/>
        <v>202</v>
      </c>
    </row>
    <row r="75" spans="1:9" ht="100.15" customHeight="1" x14ac:dyDescent="0.25">
      <c r="A75" s="2" t="str">
        <f t="shared" si="5"/>
        <v>JC4130</v>
      </c>
      <c r="C75" s="6" t="s">
        <v>9</v>
      </c>
      <c r="D75" s="6" t="s">
        <v>54</v>
      </c>
      <c r="E75" s="6" t="s">
        <v>55</v>
      </c>
      <c r="F75" s="14">
        <v>91</v>
      </c>
      <c r="G75" s="14">
        <f t="shared" si="6"/>
        <v>236.6</v>
      </c>
      <c r="H75" s="6">
        <v>1</v>
      </c>
      <c r="I75" s="14">
        <f t="shared" si="4"/>
        <v>91</v>
      </c>
    </row>
    <row r="76" spans="1:9" ht="100.15" customHeight="1" x14ac:dyDescent="0.25">
      <c r="A76" s="2" t="str">
        <f t="shared" si="5"/>
        <v>JC4115</v>
      </c>
      <c r="C76" s="6" t="s">
        <v>9</v>
      </c>
      <c r="D76" s="6" t="s">
        <v>66</v>
      </c>
      <c r="E76" s="6" t="s">
        <v>67</v>
      </c>
      <c r="F76" s="14">
        <v>106</v>
      </c>
      <c r="G76" s="14">
        <f t="shared" si="6"/>
        <v>275.60000000000002</v>
      </c>
      <c r="H76" s="6">
        <v>7</v>
      </c>
      <c r="I76" s="14">
        <f t="shared" si="4"/>
        <v>742</v>
      </c>
    </row>
    <row r="77" spans="1:9" ht="100.15" customHeight="1" x14ac:dyDescent="0.25">
      <c r="A77" s="2" t="str">
        <f t="shared" si="5"/>
        <v>JC4147</v>
      </c>
      <c r="C77" s="6" t="s">
        <v>9</v>
      </c>
      <c r="D77" s="6" t="s">
        <v>68</v>
      </c>
      <c r="E77" s="6" t="s">
        <v>69</v>
      </c>
      <c r="F77" s="14">
        <v>86</v>
      </c>
      <c r="G77" s="14">
        <f t="shared" si="6"/>
        <v>223.6</v>
      </c>
      <c r="H77" s="6">
        <v>1</v>
      </c>
      <c r="I77" s="14">
        <f t="shared" si="4"/>
        <v>86</v>
      </c>
    </row>
    <row r="78" spans="1:9" ht="100.15" customHeight="1" x14ac:dyDescent="0.25">
      <c r="A78" s="2" t="str">
        <f t="shared" si="5"/>
        <v>JC4003</v>
      </c>
      <c r="C78" s="6" t="s">
        <v>9</v>
      </c>
      <c r="D78" s="6" t="s">
        <v>28</v>
      </c>
      <c r="E78" s="6" t="s">
        <v>29</v>
      </c>
      <c r="F78" s="14">
        <v>62</v>
      </c>
      <c r="G78" s="14">
        <f t="shared" si="6"/>
        <v>161.20000000000002</v>
      </c>
      <c r="H78" s="6">
        <v>1</v>
      </c>
      <c r="I78" s="14">
        <f t="shared" si="4"/>
        <v>62</v>
      </c>
    </row>
    <row r="79" spans="1:9" ht="100.15" customHeight="1" x14ac:dyDescent="0.25">
      <c r="A79" s="2" t="str">
        <f t="shared" si="5"/>
        <v>JC4166</v>
      </c>
      <c r="C79" s="6" t="s">
        <v>9</v>
      </c>
      <c r="D79" s="6" t="s">
        <v>60</v>
      </c>
      <c r="E79" s="6" t="s">
        <v>61</v>
      </c>
      <c r="F79" s="14">
        <v>86</v>
      </c>
      <c r="G79" s="14">
        <f t="shared" si="6"/>
        <v>223.6</v>
      </c>
      <c r="H79" s="6">
        <v>4</v>
      </c>
      <c r="I79" s="14">
        <f t="shared" si="4"/>
        <v>344</v>
      </c>
    </row>
    <row r="80" spans="1:9" ht="100.15" customHeight="1" x14ac:dyDescent="0.25">
      <c r="A80" s="2" t="str">
        <f t="shared" si="5"/>
        <v>JC4147</v>
      </c>
      <c r="C80" s="6" t="s">
        <v>9</v>
      </c>
      <c r="D80" s="6" t="s">
        <v>70</v>
      </c>
      <c r="E80" s="6" t="s">
        <v>71</v>
      </c>
      <c r="F80" s="14">
        <v>86</v>
      </c>
      <c r="G80" s="14">
        <f t="shared" si="6"/>
        <v>223.6</v>
      </c>
      <c r="H80" s="6">
        <v>1</v>
      </c>
      <c r="I80" s="14">
        <f t="shared" si="4"/>
        <v>86</v>
      </c>
    </row>
    <row r="81" spans="1:9" ht="100.15" customHeight="1" x14ac:dyDescent="0.25">
      <c r="A81" s="2" t="str">
        <f t="shared" si="5"/>
        <v>JC4119</v>
      </c>
      <c r="C81" s="6" t="s">
        <v>9</v>
      </c>
      <c r="D81" s="6" t="s">
        <v>52</v>
      </c>
      <c r="E81" s="6" t="s">
        <v>37</v>
      </c>
      <c r="F81" s="14">
        <v>106</v>
      </c>
      <c r="G81" s="14">
        <f t="shared" si="6"/>
        <v>275.60000000000002</v>
      </c>
      <c r="H81" s="6">
        <v>3</v>
      </c>
      <c r="I81" s="14">
        <f t="shared" si="4"/>
        <v>318</v>
      </c>
    </row>
    <row r="82" spans="1:9" ht="100.15" customHeight="1" x14ac:dyDescent="0.25">
      <c r="A82" s="2" t="str">
        <f t="shared" si="5"/>
        <v>JC4119</v>
      </c>
      <c r="C82" s="6" t="s">
        <v>9</v>
      </c>
      <c r="D82" s="6" t="s">
        <v>52</v>
      </c>
      <c r="E82" s="6" t="s">
        <v>37</v>
      </c>
      <c r="F82" s="14">
        <v>106</v>
      </c>
      <c r="G82" s="14">
        <f t="shared" si="6"/>
        <v>275.60000000000002</v>
      </c>
      <c r="H82" s="6">
        <v>2</v>
      </c>
      <c r="I82" s="14">
        <f t="shared" si="4"/>
        <v>212</v>
      </c>
    </row>
    <row r="83" spans="1:9" ht="100.15" customHeight="1" x14ac:dyDescent="0.25">
      <c r="A83" s="2" t="str">
        <f t="shared" si="5"/>
        <v>JC4130</v>
      </c>
      <c r="C83" s="6" t="s">
        <v>9</v>
      </c>
      <c r="D83" s="6" t="s">
        <v>54</v>
      </c>
      <c r="E83" s="6" t="s">
        <v>55</v>
      </c>
      <c r="F83" s="14">
        <v>91</v>
      </c>
      <c r="G83" s="14">
        <f t="shared" si="6"/>
        <v>236.6</v>
      </c>
      <c r="H83" s="6">
        <v>1</v>
      </c>
      <c r="I83" s="14">
        <f t="shared" si="4"/>
        <v>91</v>
      </c>
    </row>
    <row r="84" spans="1:9" ht="100.15" customHeight="1" x14ac:dyDescent="0.25">
      <c r="A84" s="2" t="str">
        <f t="shared" si="5"/>
        <v>JC4115</v>
      </c>
      <c r="C84" s="6" t="s">
        <v>9</v>
      </c>
      <c r="D84" s="6" t="s">
        <v>66</v>
      </c>
      <c r="E84" s="6" t="s">
        <v>67</v>
      </c>
      <c r="F84" s="14">
        <v>106</v>
      </c>
      <c r="G84" s="14">
        <f t="shared" si="6"/>
        <v>275.60000000000002</v>
      </c>
      <c r="H84" s="6">
        <v>2</v>
      </c>
      <c r="I84" s="14">
        <f t="shared" si="4"/>
        <v>212</v>
      </c>
    </row>
    <row r="85" spans="1:9" ht="100.15" customHeight="1" x14ac:dyDescent="0.25">
      <c r="A85" s="2" t="str">
        <f t="shared" si="5"/>
        <v>JC4020</v>
      </c>
      <c r="C85" s="6" t="s">
        <v>9</v>
      </c>
      <c r="D85" s="7" t="s">
        <v>72</v>
      </c>
      <c r="E85" s="7" t="s">
        <v>73</v>
      </c>
      <c r="F85" s="14">
        <v>78</v>
      </c>
      <c r="G85" s="14">
        <f t="shared" si="6"/>
        <v>202.8</v>
      </c>
      <c r="H85" s="7">
        <v>4</v>
      </c>
      <c r="I85" s="14">
        <f t="shared" si="4"/>
        <v>312</v>
      </c>
    </row>
    <row r="86" spans="1:9" ht="100.15" customHeight="1" x14ac:dyDescent="0.25">
      <c r="A86" s="2" t="str">
        <f t="shared" si="5"/>
        <v>JC4043</v>
      </c>
      <c r="C86" s="6" t="s">
        <v>9</v>
      </c>
      <c r="D86" s="6" t="s">
        <v>74</v>
      </c>
      <c r="E86" s="6" t="s">
        <v>75</v>
      </c>
      <c r="F86" s="14">
        <v>80</v>
      </c>
      <c r="G86" s="14">
        <f t="shared" si="6"/>
        <v>208</v>
      </c>
      <c r="H86" s="6">
        <v>1</v>
      </c>
      <c r="I86" s="14">
        <f t="shared" si="4"/>
        <v>80</v>
      </c>
    </row>
    <row r="87" spans="1:9" ht="100.15" customHeight="1" x14ac:dyDescent="0.25">
      <c r="A87" s="2" t="str">
        <f t="shared" si="5"/>
        <v>JC4160</v>
      </c>
      <c r="C87" s="6" t="s">
        <v>9</v>
      </c>
      <c r="D87" s="6" t="s">
        <v>58</v>
      </c>
      <c r="E87" s="6" t="s">
        <v>59</v>
      </c>
      <c r="F87" s="14">
        <v>70</v>
      </c>
      <c r="G87" s="14">
        <f t="shared" si="6"/>
        <v>182</v>
      </c>
      <c r="H87" s="6">
        <v>1</v>
      </c>
      <c r="I87" s="14">
        <f t="shared" si="4"/>
        <v>70</v>
      </c>
    </row>
    <row r="88" spans="1:9" ht="100.15" customHeight="1" x14ac:dyDescent="0.25">
      <c r="A88" s="2" t="str">
        <f t="shared" si="5"/>
        <v>JC4069</v>
      </c>
      <c r="C88" s="6" t="s">
        <v>9</v>
      </c>
      <c r="D88" s="6" t="s">
        <v>76</v>
      </c>
      <c r="E88" s="6" t="s">
        <v>77</v>
      </c>
      <c r="F88" s="14">
        <v>98</v>
      </c>
      <c r="G88" s="14">
        <f t="shared" si="6"/>
        <v>254.8</v>
      </c>
      <c r="H88" s="6">
        <v>4</v>
      </c>
      <c r="I88" s="14">
        <f t="shared" si="4"/>
        <v>392</v>
      </c>
    </row>
    <row r="89" spans="1:9" ht="100.15" customHeight="1" x14ac:dyDescent="0.25">
      <c r="A89" s="2" t="str">
        <f t="shared" si="5"/>
        <v>JC4069</v>
      </c>
      <c r="C89" s="6" t="s">
        <v>9</v>
      </c>
      <c r="D89" s="6" t="s">
        <v>76</v>
      </c>
      <c r="E89" s="6" t="s">
        <v>77</v>
      </c>
      <c r="F89" s="14">
        <v>98</v>
      </c>
      <c r="G89" s="14">
        <f t="shared" si="6"/>
        <v>254.8</v>
      </c>
      <c r="H89" s="6">
        <v>2</v>
      </c>
      <c r="I89" s="14">
        <f t="shared" si="4"/>
        <v>196</v>
      </c>
    </row>
    <row r="90" spans="1:9" ht="100.15" customHeight="1" x14ac:dyDescent="0.25">
      <c r="A90" s="2" t="str">
        <f t="shared" si="5"/>
        <v>JC4014</v>
      </c>
      <c r="C90" s="6" t="s">
        <v>9</v>
      </c>
      <c r="D90" s="6" t="s">
        <v>78</v>
      </c>
      <c r="E90" s="6" t="s">
        <v>71</v>
      </c>
      <c r="F90" s="14">
        <v>86</v>
      </c>
      <c r="G90" s="14">
        <f t="shared" si="6"/>
        <v>223.6</v>
      </c>
      <c r="H90" s="6">
        <v>7</v>
      </c>
      <c r="I90" s="14">
        <f t="shared" si="4"/>
        <v>602</v>
      </c>
    </row>
    <row r="91" spans="1:9" ht="100.15" customHeight="1" x14ac:dyDescent="0.25">
      <c r="A91" s="2" t="str">
        <f t="shared" si="5"/>
        <v>JC4152</v>
      </c>
      <c r="C91" s="6" t="s">
        <v>9</v>
      </c>
      <c r="D91" s="6" t="s">
        <v>32</v>
      </c>
      <c r="E91" s="6" t="s">
        <v>33</v>
      </c>
      <c r="F91" s="14">
        <v>91</v>
      </c>
      <c r="G91" s="14">
        <f t="shared" si="6"/>
        <v>236.6</v>
      </c>
      <c r="H91" s="6">
        <v>2</v>
      </c>
      <c r="I91" s="14">
        <f t="shared" si="4"/>
        <v>182</v>
      </c>
    </row>
    <row r="92" spans="1:9" ht="100.15" customHeight="1" x14ac:dyDescent="0.25">
      <c r="A92" s="2" t="str">
        <f t="shared" si="5"/>
        <v>JC4348</v>
      </c>
      <c r="C92" s="6" t="s">
        <v>9</v>
      </c>
      <c r="D92" s="6" t="s">
        <v>79</v>
      </c>
      <c r="E92" s="6" t="s">
        <v>12</v>
      </c>
      <c r="F92" s="14">
        <v>91</v>
      </c>
      <c r="G92" s="14">
        <f t="shared" si="6"/>
        <v>236.6</v>
      </c>
      <c r="H92" s="6">
        <v>4</v>
      </c>
      <c r="I92" s="14">
        <f t="shared" si="4"/>
        <v>364</v>
      </c>
    </row>
    <row r="93" spans="1:9" ht="100.15" customHeight="1" x14ac:dyDescent="0.25">
      <c r="A93" s="2" t="str">
        <f t="shared" si="5"/>
        <v>JC4348</v>
      </c>
      <c r="C93" s="6" t="s">
        <v>9</v>
      </c>
      <c r="D93" s="6" t="s">
        <v>80</v>
      </c>
      <c r="E93" s="6" t="s">
        <v>81</v>
      </c>
      <c r="F93" s="14">
        <v>91</v>
      </c>
      <c r="G93" s="14">
        <f t="shared" si="6"/>
        <v>236.6</v>
      </c>
      <c r="H93" s="6">
        <v>4</v>
      </c>
      <c r="I93" s="14">
        <f t="shared" si="4"/>
        <v>364</v>
      </c>
    </row>
    <row r="94" spans="1:9" ht="100.15" customHeight="1" x14ac:dyDescent="0.25">
      <c r="A94" s="2" t="str">
        <f t="shared" si="5"/>
        <v>JC4107</v>
      </c>
      <c r="C94" s="6" t="s">
        <v>9</v>
      </c>
      <c r="D94" s="6" t="s">
        <v>82</v>
      </c>
      <c r="E94" s="6" t="s">
        <v>16</v>
      </c>
      <c r="F94" s="14">
        <v>93</v>
      </c>
      <c r="G94" s="14">
        <f t="shared" si="6"/>
        <v>241.8</v>
      </c>
      <c r="H94" s="6">
        <v>5</v>
      </c>
      <c r="I94" s="14">
        <f t="shared" si="4"/>
        <v>465</v>
      </c>
    </row>
    <row r="95" spans="1:9" ht="100.15" customHeight="1" x14ac:dyDescent="0.25">
      <c r="A95" s="2" t="str">
        <f t="shared" si="5"/>
        <v>JC4155</v>
      </c>
      <c r="C95" s="6" t="s">
        <v>9</v>
      </c>
      <c r="D95" s="6" t="s">
        <v>83</v>
      </c>
      <c r="E95" s="6" t="s">
        <v>84</v>
      </c>
      <c r="F95" s="14">
        <v>78</v>
      </c>
      <c r="G95" s="14">
        <f t="shared" si="6"/>
        <v>202.8</v>
      </c>
      <c r="H95" s="6">
        <v>2</v>
      </c>
      <c r="I95" s="14">
        <f t="shared" si="4"/>
        <v>156</v>
      </c>
    </row>
    <row r="96" spans="1:9" ht="100.15" customHeight="1" x14ac:dyDescent="0.25">
      <c r="A96" s="2" t="str">
        <f t="shared" si="5"/>
        <v>JC4156</v>
      </c>
      <c r="C96" s="6" t="s">
        <v>9</v>
      </c>
      <c r="D96" s="6" t="s">
        <v>51</v>
      </c>
      <c r="E96" s="6" t="s">
        <v>35</v>
      </c>
      <c r="F96" s="14">
        <v>98</v>
      </c>
      <c r="G96" s="14">
        <f t="shared" si="6"/>
        <v>254.8</v>
      </c>
      <c r="H96" s="6">
        <v>3</v>
      </c>
      <c r="I96" s="14">
        <f t="shared" si="4"/>
        <v>294</v>
      </c>
    </row>
    <row r="97" spans="1:9" ht="100.15" customHeight="1" x14ac:dyDescent="0.25">
      <c r="A97" s="2" t="str">
        <f t="shared" si="5"/>
        <v>JC4124</v>
      </c>
      <c r="C97" s="6" t="s">
        <v>9</v>
      </c>
      <c r="D97" s="6" t="s">
        <v>36</v>
      </c>
      <c r="E97" s="6" t="s">
        <v>37</v>
      </c>
      <c r="F97" s="14">
        <v>101</v>
      </c>
      <c r="G97" s="14">
        <f t="shared" si="6"/>
        <v>262.60000000000002</v>
      </c>
      <c r="H97" s="6">
        <v>2</v>
      </c>
      <c r="I97" s="14">
        <f t="shared" si="4"/>
        <v>202</v>
      </c>
    </row>
    <row r="98" spans="1:9" ht="100.15" customHeight="1" x14ac:dyDescent="0.25">
      <c r="A98" s="2" t="str">
        <f t="shared" si="5"/>
        <v>JC4145</v>
      </c>
      <c r="C98" s="6" t="s">
        <v>9</v>
      </c>
      <c r="D98" s="6" t="s">
        <v>85</v>
      </c>
      <c r="E98" s="6" t="s">
        <v>86</v>
      </c>
      <c r="F98" s="14">
        <v>91</v>
      </c>
      <c r="G98" s="14">
        <f t="shared" si="6"/>
        <v>236.6</v>
      </c>
      <c r="H98" s="6">
        <v>3</v>
      </c>
      <c r="I98" s="14">
        <f t="shared" ref="I98:I129" si="7">+F98*H98</f>
        <v>273</v>
      </c>
    </row>
    <row r="99" spans="1:9" ht="100.15" customHeight="1" x14ac:dyDescent="0.25">
      <c r="A99" s="2" t="str">
        <f t="shared" si="5"/>
        <v>JC4042</v>
      </c>
      <c r="C99" s="6" t="s">
        <v>9</v>
      </c>
      <c r="D99" s="6" t="s">
        <v>87</v>
      </c>
      <c r="E99" s="6" t="s">
        <v>88</v>
      </c>
      <c r="F99" s="14">
        <v>98</v>
      </c>
      <c r="G99" s="14">
        <f t="shared" si="6"/>
        <v>254.8</v>
      </c>
      <c r="H99" s="6">
        <v>2</v>
      </c>
      <c r="I99" s="14">
        <f t="shared" si="7"/>
        <v>196</v>
      </c>
    </row>
    <row r="100" spans="1:9" ht="100.15" customHeight="1" x14ac:dyDescent="0.25">
      <c r="A100" s="2" t="str">
        <f t="shared" si="5"/>
        <v>JC4056</v>
      </c>
      <c r="C100" s="6" t="s">
        <v>9</v>
      </c>
      <c r="D100" s="6" t="s">
        <v>19</v>
      </c>
      <c r="E100" s="6" t="s">
        <v>20</v>
      </c>
      <c r="F100" s="14">
        <v>93</v>
      </c>
      <c r="G100" s="14">
        <f t="shared" si="6"/>
        <v>241.8</v>
      </c>
      <c r="H100" s="6">
        <v>2</v>
      </c>
      <c r="I100" s="14">
        <f t="shared" si="7"/>
        <v>186</v>
      </c>
    </row>
    <row r="101" spans="1:9" ht="100.15" customHeight="1" x14ac:dyDescent="0.25">
      <c r="A101" s="2" t="str">
        <f t="shared" si="5"/>
        <v>JC4112</v>
      </c>
      <c r="C101" s="6" t="s">
        <v>9</v>
      </c>
      <c r="D101" s="6" t="s">
        <v>24</v>
      </c>
      <c r="E101" s="6" t="s">
        <v>25</v>
      </c>
      <c r="F101" s="14">
        <v>112</v>
      </c>
      <c r="G101" s="14">
        <f t="shared" si="6"/>
        <v>291.2</v>
      </c>
      <c r="H101" s="6">
        <v>4</v>
      </c>
      <c r="I101" s="14">
        <f t="shared" si="7"/>
        <v>448</v>
      </c>
    </row>
    <row r="102" spans="1:9" ht="100.15" customHeight="1" x14ac:dyDescent="0.25">
      <c r="A102" s="2" t="str">
        <f t="shared" si="5"/>
        <v>JC4107</v>
      </c>
      <c r="C102" s="6" t="s">
        <v>9</v>
      </c>
      <c r="D102" s="6" t="s">
        <v>17</v>
      </c>
      <c r="E102" s="6" t="s">
        <v>18</v>
      </c>
      <c r="F102" s="14">
        <v>93</v>
      </c>
      <c r="G102" s="14">
        <f t="shared" si="6"/>
        <v>241.8</v>
      </c>
      <c r="H102" s="6">
        <v>2</v>
      </c>
      <c r="I102" s="14">
        <f t="shared" si="7"/>
        <v>186</v>
      </c>
    </row>
    <row r="103" spans="1:9" ht="100.15" customHeight="1" x14ac:dyDescent="0.25">
      <c r="A103" s="2" t="str">
        <f t="shared" si="5"/>
        <v>JC4040</v>
      </c>
      <c r="C103" s="6" t="s">
        <v>9</v>
      </c>
      <c r="D103" s="6" t="s">
        <v>89</v>
      </c>
      <c r="E103" s="6" t="s">
        <v>23</v>
      </c>
      <c r="F103" s="14">
        <v>86</v>
      </c>
      <c r="G103" s="14">
        <f t="shared" si="6"/>
        <v>223.6</v>
      </c>
      <c r="H103" s="6">
        <v>1</v>
      </c>
      <c r="I103" s="14">
        <f t="shared" si="7"/>
        <v>86</v>
      </c>
    </row>
    <row r="104" spans="1:9" ht="100.15" customHeight="1" x14ac:dyDescent="0.25">
      <c r="A104" s="2" t="str">
        <f t="shared" si="5"/>
        <v>JC4039</v>
      </c>
      <c r="C104" s="6" t="s">
        <v>9</v>
      </c>
      <c r="D104" s="6" t="s">
        <v>22</v>
      </c>
      <c r="E104" s="6" t="s">
        <v>23</v>
      </c>
      <c r="F104" s="14">
        <v>101</v>
      </c>
      <c r="G104" s="14">
        <f t="shared" si="6"/>
        <v>262.60000000000002</v>
      </c>
      <c r="H104" s="6">
        <v>2</v>
      </c>
      <c r="I104" s="14">
        <f t="shared" si="7"/>
        <v>202</v>
      </c>
    </row>
    <row r="105" spans="1:9" ht="100.15" customHeight="1" x14ac:dyDescent="0.25">
      <c r="A105" s="2" t="str">
        <f t="shared" si="5"/>
        <v>JC4039</v>
      </c>
      <c r="C105" s="6" t="s">
        <v>9</v>
      </c>
      <c r="D105" s="6" t="s">
        <v>22</v>
      </c>
      <c r="E105" s="6" t="s">
        <v>23</v>
      </c>
      <c r="F105" s="14">
        <v>101</v>
      </c>
      <c r="G105" s="14">
        <f t="shared" si="6"/>
        <v>262.60000000000002</v>
      </c>
      <c r="H105" s="6">
        <v>3</v>
      </c>
      <c r="I105" s="14">
        <f t="shared" si="7"/>
        <v>303</v>
      </c>
    </row>
    <row r="106" spans="1:9" ht="100.15" customHeight="1" x14ac:dyDescent="0.25">
      <c r="A106" s="2" t="str">
        <f t="shared" si="5"/>
        <v>JC4039</v>
      </c>
      <c r="C106" s="6" t="s">
        <v>9</v>
      </c>
      <c r="D106" s="6" t="s">
        <v>22</v>
      </c>
      <c r="E106" s="6" t="s">
        <v>23</v>
      </c>
      <c r="F106" s="14">
        <v>101</v>
      </c>
      <c r="G106" s="14">
        <f t="shared" si="6"/>
        <v>262.60000000000002</v>
      </c>
      <c r="H106" s="6">
        <v>3</v>
      </c>
      <c r="I106" s="14">
        <f t="shared" si="7"/>
        <v>303</v>
      </c>
    </row>
    <row r="107" spans="1:9" ht="100.15" customHeight="1" x14ac:dyDescent="0.25">
      <c r="A107" s="2" t="str">
        <f t="shared" si="5"/>
        <v>JC4327</v>
      </c>
      <c r="C107" s="6" t="s">
        <v>9</v>
      </c>
      <c r="D107" s="6" t="s">
        <v>90</v>
      </c>
      <c r="E107" s="6" t="s">
        <v>91</v>
      </c>
      <c r="F107" s="14">
        <v>82</v>
      </c>
      <c r="G107" s="14">
        <f t="shared" si="6"/>
        <v>213.20000000000002</v>
      </c>
      <c r="H107" s="6">
        <v>5</v>
      </c>
      <c r="I107" s="14">
        <f t="shared" si="7"/>
        <v>410</v>
      </c>
    </row>
    <row r="108" spans="1:9" ht="100.15" customHeight="1" x14ac:dyDescent="0.25">
      <c r="A108" s="2" t="str">
        <f t="shared" si="5"/>
        <v>JC4304</v>
      </c>
      <c r="C108" s="6" t="s">
        <v>9</v>
      </c>
      <c r="D108" s="6" t="s">
        <v>92</v>
      </c>
      <c r="E108" s="6" t="s">
        <v>93</v>
      </c>
      <c r="F108" s="14">
        <v>65</v>
      </c>
      <c r="G108" s="14">
        <f t="shared" si="6"/>
        <v>169</v>
      </c>
      <c r="H108" s="6">
        <v>10</v>
      </c>
      <c r="I108" s="14">
        <f t="shared" si="7"/>
        <v>650</v>
      </c>
    </row>
    <row r="109" spans="1:9" ht="100.15" customHeight="1" x14ac:dyDescent="0.25">
      <c r="A109" s="2" t="str">
        <f t="shared" si="5"/>
        <v>JC4261</v>
      </c>
      <c r="C109" s="6" t="s">
        <v>9</v>
      </c>
      <c r="D109" s="6" t="s">
        <v>94</v>
      </c>
      <c r="E109" s="6" t="s">
        <v>95</v>
      </c>
      <c r="F109" s="14">
        <v>98</v>
      </c>
      <c r="G109" s="14">
        <f t="shared" si="6"/>
        <v>254.8</v>
      </c>
      <c r="H109" s="6">
        <v>4</v>
      </c>
      <c r="I109" s="14">
        <f t="shared" si="7"/>
        <v>392</v>
      </c>
    </row>
    <row r="110" spans="1:9" ht="100.15" customHeight="1" x14ac:dyDescent="0.25">
      <c r="A110" s="2" t="str">
        <f t="shared" si="5"/>
        <v>JC4261</v>
      </c>
      <c r="C110" s="6" t="s">
        <v>9</v>
      </c>
      <c r="D110" s="6" t="s">
        <v>94</v>
      </c>
      <c r="E110" s="6" t="s">
        <v>95</v>
      </c>
      <c r="F110" s="14">
        <v>98</v>
      </c>
      <c r="G110" s="14">
        <f t="shared" si="6"/>
        <v>254.8</v>
      </c>
      <c r="H110" s="6">
        <v>4</v>
      </c>
      <c r="I110" s="14">
        <f t="shared" si="7"/>
        <v>392</v>
      </c>
    </row>
    <row r="111" spans="1:9" ht="100.15" customHeight="1" x14ac:dyDescent="0.25">
      <c r="A111" s="2" t="str">
        <f t="shared" si="5"/>
        <v>JC4333</v>
      </c>
      <c r="C111" s="6" t="s">
        <v>9</v>
      </c>
      <c r="D111" s="7" t="s">
        <v>96</v>
      </c>
      <c r="E111" s="7" t="s">
        <v>97</v>
      </c>
      <c r="F111" s="14">
        <v>78</v>
      </c>
      <c r="G111" s="14">
        <f t="shared" si="6"/>
        <v>202.8</v>
      </c>
      <c r="H111" s="7">
        <v>3</v>
      </c>
      <c r="I111" s="14">
        <f t="shared" si="7"/>
        <v>234</v>
      </c>
    </row>
    <row r="112" spans="1:9" ht="100.15" customHeight="1" x14ac:dyDescent="0.25">
      <c r="A112" s="2" t="str">
        <f t="shared" si="5"/>
        <v>JC4336</v>
      </c>
      <c r="C112" s="6" t="s">
        <v>9</v>
      </c>
      <c r="D112" s="6" t="s">
        <v>98</v>
      </c>
      <c r="E112" s="6" t="s">
        <v>99</v>
      </c>
      <c r="F112" s="14">
        <v>78</v>
      </c>
      <c r="G112" s="14">
        <f t="shared" si="6"/>
        <v>202.8</v>
      </c>
      <c r="H112" s="6">
        <v>1</v>
      </c>
      <c r="I112" s="14">
        <f t="shared" si="7"/>
        <v>78</v>
      </c>
    </row>
    <row r="113" spans="1:9" ht="100.15" customHeight="1" x14ac:dyDescent="0.25">
      <c r="A113" s="2" t="str">
        <f t="shared" si="5"/>
        <v>JC4360</v>
      </c>
      <c r="C113" s="6" t="s">
        <v>9</v>
      </c>
      <c r="D113" s="6" t="s">
        <v>100</v>
      </c>
      <c r="E113" s="6" t="s">
        <v>101</v>
      </c>
      <c r="F113" s="14">
        <v>106</v>
      </c>
      <c r="G113" s="14">
        <f t="shared" si="6"/>
        <v>275.60000000000002</v>
      </c>
      <c r="H113" s="6">
        <v>8</v>
      </c>
      <c r="I113" s="14">
        <f t="shared" si="7"/>
        <v>848</v>
      </c>
    </row>
    <row r="114" spans="1:9" ht="100.15" customHeight="1" x14ac:dyDescent="0.25">
      <c r="A114" s="2" t="str">
        <f t="shared" si="5"/>
        <v>JC4274</v>
      </c>
      <c r="C114" s="6" t="s">
        <v>9</v>
      </c>
      <c r="D114" s="7" t="s">
        <v>102</v>
      </c>
      <c r="E114" s="7" t="s">
        <v>103</v>
      </c>
      <c r="F114" s="14">
        <v>91</v>
      </c>
      <c r="G114" s="14">
        <f t="shared" si="6"/>
        <v>236.6</v>
      </c>
      <c r="H114" s="7">
        <v>6</v>
      </c>
      <c r="I114" s="14">
        <f t="shared" si="7"/>
        <v>546</v>
      </c>
    </row>
    <row r="115" spans="1:9" ht="100.15" customHeight="1" x14ac:dyDescent="0.25">
      <c r="A115" s="2" t="str">
        <f t="shared" si="5"/>
        <v>JC4274</v>
      </c>
      <c r="C115" s="6" t="s">
        <v>9</v>
      </c>
      <c r="D115" s="6" t="s">
        <v>102</v>
      </c>
      <c r="E115" s="6" t="s">
        <v>103</v>
      </c>
      <c r="F115" s="14">
        <v>91</v>
      </c>
      <c r="G115" s="14">
        <f t="shared" si="6"/>
        <v>236.6</v>
      </c>
      <c r="H115" s="6">
        <v>10</v>
      </c>
      <c r="I115" s="14">
        <f t="shared" si="7"/>
        <v>910</v>
      </c>
    </row>
    <row r="116" spans="1:9" ht="100.15" customHeight="1" x14ac:dyDescent="0.25">
      <c r="A116" s="2" t="str">
        <f t="shared" si="5"/>
        <v>JC4273</v>
      </c>
      <c r="C116" s="6" t="s">
        <v>9</v>
      </c>
      <c r="D116" s="6" t="s">
        <v>104</v>
      </c>
      <c r="E116" s="6" t="s">
        <v>105</v>
      </c>
      <c r="F116" s="14">
        <v>85</v>
      </c>
      <c r="G116" s="14">
        <f t="shared" si="6"/>
        <v>221</v>
      </c>
      <c r="H116" s="6">
        <v>7</v>
      </c>
      <c r="I116" s="14">
        <f t="shared" si="7"/>
        <v>595</v>
      </c>
    </row>
    <row r="117" spans="1:9" ht="100.15" customHeight="1" x14ac:dyDescent="0.25">
      <c r="A117" s="2" t="str">
        <f t="shared" si="5"/>
        <v>JC4145</v>
      </c>
      <c r="C117" s="6" t="s">
        <v>9</v>
      </c>
      <c r="D117" s="6" t="s">
        <v>106</v>
      </c>
      <c r="E117" s="6" t="s">
        <v>71</v>
      </c>
      <c r="F117" s="14">
        <v>91</v>
      </c>
      <c r="G117" s="14">
        <f t="shared" si="6"/>
        <v>236.6</v>
      </c>
      <c r="H117" s="6">
        <v>3</v>
      </c>
      <c r="I117" s="14">
        <f t="shared" si="7"/>
        <v>273</v>
      </c>
    </row>
    <row r="118" spans="1:9" ht="100.15" customHeight="1" x14ac:dyDescent="0.25">
      <c r="A118" s="2" t="str">
        <f t="shared" si="5"/>
        <v>JC4273</v>
      </c>
      <c r="C118" s="6" t="s">
        <v>9</v>
      </c>
      <c r="D118" s="6" t="s">
        <v>107</v>
      </c>
      <c r="E118" s="6" t="s">
        <v>108</v>
      </c>
      <c r="F118" s="14">
        <v>85</v>
      </c>
      <c r="G118" s="14">
        <f t="shared" si="6"/>
        <v>221</v>
      </c>
      <c r="H118" s="6">
        <v>5</v>
      </c>
      <c r="I118" s="14">
        <f t="shared" si="7"/>
        <v>425</v>
      </c>
    </row>
    <row r="119" spans="1:9" ht="100.15" customHeight="1" x14ac:dyDescent="0.25">
      <c r="A119" s="2" t="str">
        <f t="shared" si="5"/>
        <v>JC4371</v>
      </c>
      <c r="C119" s="6" t="s">
        <v>9</v>
      </c>
      <c r="D119" s="6" t="s">
        <v>109</v>
      </c>
      <c r="E119" s="6" t="s">
        <v>71</v>
      </c>
      <c r="F119" s="14">
        <v>85</v>
      </c>
      <c r="G119" s="14">
        <f t="shared" si="6"/>
        <v>221</v>
      </c>
      <c r="H119" s="6">
        <v>3</v>
      </c>
      <c r="I119" s="14">
        <f t="shared" si="7"/>
        <v>255</v>
      </c>
    </row>
    <row r="120" spans="1:9" ht="100.15" customHeight="1" x14ac:dyDescent="0.25">
      <c r="A120" s="2" t="str">
        <f t="shared" si="5"/>
        <v>JC4387</v>
      </c>
      <c r="C120" s="6" t="s">
        <v>9</v>
      </c>
      <c r="D120" s="6" t="s">
        <v>110</v>
      </c>
      <c r="E120" s="6" t="s">
        <v>91</v>
      </c>
      <c r="F120" s="14">
        <v>85</v>
      </c>
      <c r="G120" s="14">
        <f t="shared" si="6"/>
        <v>221</v>
      </c>
      <c r="H120" s="6">
        <v>4</v>
      </c>
      <c r="I120" s="14">
        <f t="shared" si="7"/>
        <v>340</v>
      </c>
    </row>
    <row r="121" spans="1:9" ht="100.15" customHeight="1" x14ac:dyDescent="0.25">
      <c r="A121" s="2" t="str">
        <f t="shared" si="5"/>
        <v>JC4387</v>
      </c>
      <c r="C121" s="6" t="s">
        <v>9</v>
      </c>
      <c r="D121" s="6" t="s">
        <v>110</v>
      </c>
      <c r="E121" s="6" t="s">
        <v>91</v>
      </c>
      <c r="F121" s="14">
        <v>85</v>
      </c>
      <c r="G121" s="14">
        <f t="shared" si="6"/>
        <v>221</v>
      </c>
      <c r="H121" s="6">
        <v>4</v>
      </c>
      <c r="I121" s="14">
        <f t="shared" si="7"/>
        <v>340</v>
      </c>
    </row>
    <row r="122" spans="1:9" ht="100.15" customHeight="1" x14ac:dyDescent="0.25">
      <c r="A122" s="2" t="str">
        <f t="shared" si="5"/>
        <v>JC4387</v>
      </c>
      <c r="C122" s="6" t="s">
        <v>9</v>
      </c>
      <c r="D122" s="6" t="s">
        <v>110</v>
      </c>
      <c r="E122" s="6" t="s">
        <v>91</v>
      </c>
      <c r="F122" s="14">
        <v>85</v>
      </c>
      <c r="G122" s="14">
        <f t="shared" si="6"/>
        <v>221</v>
      </c>
      <c r="H122" s="6">
        <v>4</v>
      </c>
      <c r="I122" s="14">
        <f t="shared" si="7"/>
        <v>340</v>
      </c>
    </row>
    <row r="123" spans="1:9" ht="100.15" customHeight="1" x14ac:dyDescent="0.25">
      <c r="A123" s="2" t="str">
        <f t="shared" si="5"/>
        <v>JC4387</v>
      </c>
      <c r="C123" s="6" t="s">
        <v>9</v>
      </c>
      <c r="D123" s="6" t="s">
        <v>110</v>
      </c>
      <c r="E123" s="6" t="s">
        <v>91</v>
      </c>
      <c r="F123" s="14">
        <v>85</v>
      </c>
      <c r="G123" s="14">
        <f t="shared" si="6"/>
        <v>221</v>
      </c>
      <c r="H123" s="6">
        <v>4</v>
      </c>
      <c r="I123" s="14">
        <f t="shared" si="7"/>
        <v>340</v>
      </c>
    </row>
    <row r="124" spans="1:9" ht="100.15" customHeight="1" x14ac:dyDescent="0.25">
      <c r="A124" s="2" t="str">
        <f t="shared" si="5"/>
        <v>JC5601</v>
      </c>
      <c r="C124" s="6" t="s">
        <v>112</v>
      </c>
      <c r="D124" s="6" t="s">
        <v>111</v>
      </c>
      <c r="E124" s="6" t="s">
        <v>113</v>
      </c>
      <c r="F124" s="14">
        <v>35</v>
      </c>
      <c r="G124" s="14">
        <f t="shared" si="6"/>
        <v>91</v>
      </c>
      <c r="H124" s="6">
        <v>20</v>
      </c>
      <c r="I124" s="14">
        <f t="shared" si="7"/>
        <v>700</v>
      </c>
    </row>
    <row r="125" spans="1:9" ht="100.15" customHeight="1" x14ac:dyDescent="0.25">
      <c r="A125" s="2" t="str">
        <f t="shared" si="5"/>
        <v>JC5682</v>
      </c>
      <c r="C125" s="6" t="s">
        <v>112</v>
      </c>
      <c r="D125" s="6" t="s">
        <v>114</v>
      </c>
      <c r="E125" s="6" t="s">
        <v>113</v>
      </c>
      <c r="F125" s="14">
        <v>50</v>
      </c>
      <c r="G125" s="14">
        <f t="shared" si="6"/>
        <v>130</v>
      </c>
      <c r="H125" s="6">
        <v>17</v>
      </c>
      <c r="I125" s="14">
        <f t="shared" si="7"/>
        <v>850</v>
      </c>
    </row>
    <row r="126" spans="1:9" ht="100.15" customHeight="1" x14ac:dyDescent="0.25">
      <c r="A126" s="2" t="str">
        <f t="shared" si="5"/>
        <v>JC4309</v>
      </c>
      <c r="C126" s="6" t="s">
        <v>9</v>
      </c>
      <c r="D126" s="6" t="s">
        <v>115</v>
      </c>
      <c r="E126" s="6" t="s">
        <v>116</v>
      </c>
      <c r="F126" s="14">
        <v>80</v>
      </c>
      <c r="G126" s="14">
        <f t="shared" si="6"/>
        <v>208</v>
      </c>
      <c r="H126" s="6">
        <v>3</v>
      </c>
      <c r="I126" s="14">
        <f t="shared" si="7"/>
        <v>240</v>
      </c>
    </row>
    <row r="127" spans="1:9" ht="100.15" customHeight="1" x14ac:dyDescent="0.25">
      <c r="A127" s="2" t="str">
        <f t="shared" si="5"/>
        <v>JC4308</v>
      </c>
      <c r="C127" s="6" t="s">
        <v>9</v>
      </c>
      <c r="D127" s="6" t="s">
        <v>117</v>
      </c>
      <c r="E127" s="6" t="s">
        <v>118</v>
      </c>
      <c r="F127" s="14">
        <v>80</v>
      </c>
      <c r="G127" s="14">
        <f t="shared" si="6"/>
        <v>208</v>
      </c>
      <c r="H127" s="6">
        <v>8</v>
      </c>
      <c r="I127" s="14">
        <f t="shared" si="7"/>
        <v>640</v>
      </c>
    </row>
    <row r="128" spans="1:9" ht="100.15" customHeight="1" x14ac:dyDescent="0.25">
      <c r="A128" s="2" t="str">
        <f t="shared" si="5"/>
        <v>JC4305</v>
      </c>
      <c r="C128" s="6" t="s">
        <v>9</v>
      </c>
      <c r="D128" s="6" t="s">
        <v>119</v>
      </c>
      <c r="E128" s="6" t="s">
        <v>118</v>
      </c>
      <c r="F128" s="14">
        <v>78</v>
      </c>
      <c r="G128" s="14">
        <f t="shared" si="6"/>
        <v>202.8</v>
      </c>
      <c r="H128" s="6">
        <v>8</v>
      </c>
      <c r="I128" s="14">
        <f t="shared" si="7"/>
        <v>624</v>
      </c>
    </row>
    <row r="129" spans="1:9" ht="100.15" customHeight="1" x14ac:dyDescent="0.25">
      <c r="A129" s="2" t="str">
        <f t="shared" si="5"/>
        <v>JC4308</v>
      </c>
      <c r="C129" s="6" t="s">
        <v>9</v>
      </c>
      <c r="D129" s="6" t="s">
        <v>120</v>
      </c>
      <c r="E129" s="6" t="s">
        <v>121</v>
      </c>
      <c r="F129" s="14">
        <v>80</v>
      </c>
      <c r="G129" s="14">
        <f t="shared" si="6"/>
        <v>208</v>
      </c>
      <c r="H129" s="6">
        <v>4</v>
      </c>
      <c r="I129" s="14">
        <f t="shared" si="7"/>
        <v>320</v>
      </c>
    </row>
    <row r="130" spans="1:9" ht="100.15" customHeight="1" x14ac:dyDescent="0.25">
      <c r="A130" s="2" t="str">
        <f t="shared" si="5"/>
        <v>JC4308</v>
      </c>
      <c r="C130" s="6" t="s">
        <v>9</v>
      </c>
      <c r="D130" s="6" t="s">
        <v>117</v>
      </c>
      <c r="E130" s="6" t="s">
        <v>118</v>
      </c>
      <c r="F130" s="14">
        <v>80</v>
      </c>
      <c r="G130" s="14">
        <f t="shared" si="6"/>
        <v>208</v>
      </c>
      <c r="H130" s="6">
        <v>8</v>
      </c>
      <c r="I130" s="14">
        <f t="shared" ref="I130:I161" si="8">+F130*H130</f>
        <v>640</v>
      </c>
    </row>
    <row r="131" spans="1:9" ht="100.15" customHeight="1" x14ac:dyDescent="0.25">
      <c r="A131" s="2" t="str">
        <f t="shared" ref="A131:A187" si="9">LEFT(D131,6)</f>
        <v>JC4308</v>
      </c>
      <c r="C131" s="6" t="s">
        <v>9</v>
      </c>
      <c r="D131" s="6" t="s">
        <v>117</v>
      </c>
      <c r="E131" s="6" t="s">
        <v>118</v>
      </c>
      <c r="F131" s="14">
        <v>80</v>
      </c>
      <c r="G131" s="14">
        <f t="shared" ref="G131:G187" si="10">F131*2.6</f>
        <v>208</v>
      </c>
      <c r="H131" s="6">
        <v>8</v>
      </c>
      <c r="I131" s="14">
        <f t="shared" si="8"/>
        <v>640</v>
      </c>
    </row>
    <row r="132" spans="1:9" ht="100.15" customHeight="1" x14ac:dyDescent="0.25">
      <c r="A132" s="2" t="str">
        <f t="shared" si="9"/>
        <v>JC4308</v>
      </c>
      <c r="C132" s="6" t="s">
        <v>9</v>
      </c>
      <c r="D132" s="6" t="s">
        <v>117</v>
      </c>
      <c r="E132" s="6" t="s">
        <v>118</v>
      </c>
      <c r="F132" s="14">
        <v>80</v>
      </c>
      <c r="G132" s="14">
        <f t="shared" si="10"/>
        <v>208</v>
      </c>
      <c r="H132" s="6">
        <v>8</v>
      </c>
      <c r="I132" s="14">
        <f t="shared" si="8"/>
        <v>640</v>
      </c>
    </row>
    <row r="133" spans="1:9" ht="100.15" customHeight="1" x14ac:dyDescent="0.25">
      <c r="A133" s="2" t="str">
        <f t="shared" si="9"/>
        <v>JC4372</v>
      </c>
      <c r="C133" s="6" t="s">
        <v>9</v>
      </c>
      <c r="D133" s="6" t="s">
        <v>122</v>
      </c>
      <c r="E133" s="6" t="s">
        <v>123</v>
      </c>
      <c r="F133" s="14">
        <v>75</v>
      </c>
      <c r="G133" s="14">
        <f t="shared" si="10"/>
        <v>195</v>
      </c>
      <c r="H133" s="6">
        <v>10</v>
      </c>
      <c r="I133" s="14">
        <f t="shared" si="8"/>
        <v>750</v>
      </c>
    </row>
    <row r="134" spans="1:9" ht="100.15" customHeight="1" x14ac:dyDescent="0.25">
      <c r="A134" s="2" t="str">
        <f t="shared" si="9"/>
        <v>JC4371</v>
      </c>
      <c r="C134" s="6" t="s">
        <v>9</v>
      </c>
      <c r="D134" s="6" t="s">
        <v>109</v>
      </c>
      <c r="E134" s="6" t="s">
        <v>71</v>
      </c>
      <c r="F134" s="14">
        <v>85</v>
      </c>
      <c r="G134" s="14">
        <f t="shared" si="10"/>
        <v>221</v>
      </c>
      <c r="H134" s="6">
        <v>5</v>
      </c>
      <c r="I134" s="14">
        <f t="shared" si="8"/>
        <v>425</v>
      </c>
    </row>
    <row r="135" spans="1:9" ht="100.15" customHeight="1" x14ac:dyDescent="0.25">
      <c r="A135" s="2" t="str">
        <f t="shared" si="9"/>
        <v>JC4371</v>
      </c>
      <c r="C135" s="6" t="s">
        <v>9</v>
      </c>
      <c r="D135" s="6" t="s">
        <v>109</v>
      </c>
      <c r="E135" s="6" t="s">
        <v>71</v>
      </c>
      <c r="F135" s="14">
        <v>85</v>
      </c>
      <c r="G135" s="14">
        <f t="shared" si="10"/>
        <v>221</v>
      </c>
      <c r="H135" s="6">
        <v>5</v>
      </c>
      <c r="I135" s="14">
        <f t="shared" si="8"/>
        <v>425</v>
      </c>
    </row>
    <row r="136" spans="1:9" ht="100.15" customHeight="1" x14ac:dyDescent="0.25">
      <c r="A136" s="2" t="str">
        <f t="shared" si="9"/>
        <v>JC5633</v>
      </c>
      <c r="C136" s="6" t="s">
        <v>112</v>
      </c>
      <c r="D136" s="6" t="s">
        <v>124</v>
      </c>
      <c r="E136" s="6" t="s">
        <v>113</v>
      </c>
      <c r="F136" s="14">
        <v>48</v>
      </c>
      <c r="G136" s="14">
        <f t="shared" si="10"/>
        <v>124.80000000000001</v>
      </c>
      <c r="H136" s="6">
        <v>20</v>
      </c>
      <c r="I136" s="14">
        <f t="shared" si="8"/>
        <v>960</v>
      </c>
    </row>
    <row r="137" spans="1:9" ht="100.15" customHeight="1" x14ac:dyDescent="0.25">
      <c r="A137" s="2" t="str">
        <f t="shared" si="9"/>
        <v>JC4372</v>
      </c>
      <c r="C137" s="6" t="s">
        <v>9</v>
      </c>
      <c r="D137" s="6" t="s">
        <v>125</v>
      </c>
      <c r="E137" s="6" t="s">
        <v>126</v>
      </c>
      <c r="F137" s="14">
        <v>75</v>
      </c>
      <c r="G137" s="14">
        <f t="shared" si="10"/>
        <v>195</v>
      </c>
      <c r="H137" s="6">
        <v>7</v>
      </c>
      <c r="I137" s="14">
        <f t="shared" si="8"/>
        <v>525</v>
      </c>
    </row>
    <row r="138" spans="1:9" ht="100.15" customHeight="1" x14ac:dyDescent="0.25">
      <c r="A138" s="2" t="str">
        <f t="shared" si="9"/>
        <v>JC4373</v>
      </c>
      <c r="C138" s="6" t="s">
        <v>9</v>
      </c>
      <c r="D138" s="7" t="s">
        <v>127</v>
      </c>
      <c r="E138" s="7" t="s">
        <v>128</v>
      </c>
      <c r="F138" s="14">
        <v>85</v>
      </c>
      <c r="G138" s="14">
        <f t="shared" si="10"/>
        <v>221</v>
      </c>
      <c r="H138" s="7">
        <v>1</v>
      </c>
      <c r="I138" s="14">
        <f t="shared" si="8"/>
        <v>85</v>
      </c>
    </row>
    <row r="139" spans="1:9" ht="100.15" customHeight="1" x14ac:dyDescent="0.25">
      <c r="A139" s="2" t="str">
        <f t="shared" si="9"/>
        <v>JC4003</v>
      </c>
      <c r="C139" s="6" t="s">
        <v>9</v>
      </c>
      <c r="D139" s="6" t="s">
        <v>129</v>
      </c>
      <c r="E139" s="6" t="s">
        <v>130</v>
      </c>
      <c r="F139" s="14">
        <v>62</v>
      </c>
      <c r="G139" s="14">
        <f t="shared" si="10"/>
        <v>161.20000000000002</v>
      </c>
      <c r="H139" s="6">
        <v>2</v>
      </c>
      <c r="I139" s="14">
        <f t="shared" si="8"/>
        <v>124</v>
      </c>
    </row>
    <row r="140" spans="1:9" ht="100.15" customHeight="1" x14ac:dyDescent="0.25">
      <c r="A140" s="2" t="str">
        <f t="shared" si="9"/>
        <v>JC5633</v>
      </c>
      <c r="C140" s="6" t="s">
        <v>112</v>
      </c>
      <c r="D140" s="6" t="s">
        <v>131</v>
      </c>
      <c r="E140" s="6" t="s">
        <v>132</v>
      </c>
      <c r="F140" s="14">
        <v>48</v>
      </c>
      <c r="G140" s="14">
        <f t="shared" si="10"/>
        <v>124.80000000000001</v>
      </c>
      <c r="H140" s="6">
        <v>20</v>
      </c>
      <c r="I140" s="14">
        <f t="shared" si="8"/>
        <v>960</v>
      </c>
    </row>
    <row r="141" spans="1:9" ht="100.15" customHeight="1" x14ac:dyDescent="0.25">
      <c r="A141" s="2" t="str">
        <f t="shared" si="9"/>
        <v>JC5633</v>
      </c>
      <c r="C141" s="6" t="s">
        <v>112</v>
      </c>
      <c r="D141" s="6" t="s">
        <v>131</v>
      </c>
      <c r="E141" s="6" t="s">
        <v>132</v>
      </c>
      <c r="F141" s="14">
        <v>48</v>
      </c>
      <c r="G141" s="14">
        <f t="shared" si="10"/>
        <v>124.80000000000001</v>
      </c>
      <c r="H141" s="6">
        <v>20</v>
      </c>
      <c r="I141" s="14">
        <f t="shared" si="8"/>
        <v>960</v>
      </c>
    </row>
    <row r="142" spans="1:9" ht="100.15" customHeight="1" x14ac:dyDescent="0.25">
      <c r="A142" s="2" t="str">
        <f t="shared" si="9"/>
        <v>JC4318</v>
      </c>
      <c r="C142" s="6" t="s">
        <v>9</v>
      </c>
      <c r="D142" s="6" t="s">
        <v>133</v>
      </c>
      <c r="E142" s="6" t="s">
        <v>134</v>
      </c>
      <c r="F142" s="14">
        <v>65</v>
      </c>
      <c r="G142" s="14">
        <f t="shared" si="10"/>
        <v>169</v>
      </c>
      <c r="H142" s="6">
        <v>7</v>
      </c>
      <c r="I142" s="14">
        <f t="shared" si="8"/>
        <v>455</v>
      </c>
    </row>
    <row r="143" spans="1:9" ht="100.15" customHeight="1" x14ac:dyDescent="0.25">
      <c r="A143" s="2" t="str">
        <f t="shared" si="9"/>
        <v>JC4325</v>
      </c>
      <c r="C143" s="6" t="s">
        <v>9</v>
      </c>
      <c r="D143" s="6" t="s">
        <v>135</v>
      </c>
      <c r="E143" s="6" t="s">
        <v>136</v>
      </c>
      <c r="F143" s="14">
        <v>98</v>
      </c>
      <c r="G143" s="14">
        <f t="shared" si="10"/>
        <v>254.8</v>
      </c>
      <c r="H143" s="6">
        <v>6</v>
      </c>
      <c r="I143" s="14">
        <f t="shared" si="8"/>
        <v>588</v>
      </c>
    </row>
    <row r="144" spans="1:9" ht="100.15" customHeight="1" x14ac:dyDescent="0.25">
      <c r="A144" s="2" t="str">
        <f t="shared" si="9"/>
        <v>JC4395</v>
      </c>
      <c r="C144" s="6" t="s">
        <v>9</v>
      </c>
      <c r="D144" s="6" t="s">
        <v>137</v>
      </c>
      <c r="E144" s="6" t="s">
        <v>12</v>
      </c>
      <c r="F144" s="14">
        <v>91</v>
      </c>
      <c r="G144" s="14">
        <f t="shared" si="10"/>
        <v>236.6</v>
      </c>
      <c r="H144" s="6">
        <v>1</v>
      </c>
      <c r="I144" s="14">
        <f t="shared" si="8"/>
        <v>91</v>
      </c>
    </row>
    <row r="145" spans="1:9" ht="100.15" customHeight="1" x14ac:dyDescent="0.25">
      <c r="A145" s="2" t="str">
        <f t="shared" si="9"/>
        <v>JC4360</v>
      </c>
      <c r="C145" s="6" t="s">
        <v>9</v>
      </c>
      <c r="D145" s="6" t="s">
        <v>100</v>
      </c>
      <c r="E145" s="6" t="s">
        <v>101</v>
      </c>
      <c r="F145" s="14">
        <v>106</v>
      </c>
      <c r="G145" s="14">
        <f t="shared" si="10"/>
        <v>275.60000000000002</v>
      </c>
      <c r="H145" s="6">
        <v>8</v>
      </c>
      <c r="I145" s="14">
        <f t="shared" si="8"/>
        <v>848</v>
      </c>
    </row>
    <row r="146" spans="1:9" ht="100.15" customHeight="1" x14ac:dyDescent="0.25">
      <c r="A146" s="2" t="str">
        <f t="shared" si="9"/>
        <v>JC4356</v>
      </c>
      <c r="C146" s="6" t="s">
        <v>9</v>
      </c>
      <c r="D146" s="6" t="s">
        <v>138</v>
      </c>
      <c r="E146" s="6" t="s">
        <v>139</v>
      </c>
      <c r="F146" s="14">
        <v>86</v>
      </c>
      <c r="G146" s="14">
        <f t="shared" si="10"/>
        <v>223.6</v>
      </c>
      <c r="H146" s="6">
        <v>6</v>
      </c>
      <c r="I146" s="14">
        <f t="shared" si="8"/>
        <v>516</v>
      </c>
    </row>
    <row r="147" spans="1:9" ht="100.15" customHeight="1" x14ac:dyDescent="0.25">
      <c r="A147" s="2" t="str">
        <f t="shared" si="9"/>
        <v>JC4356</v>
      </c>
      <c r="C147" s="6" t="s">
        <v>9</v>
      </c>
      <c r="D147" s="6" t="s">
        <v>140</v>
      </c>
      <c r="E147" s="6" t="s">
        <v>141</v>
      </c>
      <c r="F147" s="14">
        <v>86</v>
      </c>
      <c r="G147" s="14">
        <f t="shared" si="10"/>
        <v>223.6</v>
      </c>
      <c r="H147" s="6">
        <v>7</v>
      </c>
      <c r="I147" s="14">
        <f t="shared" si="8"/>
        <v>602</v>
      </c>
    </row>
    <row r="148" spans="1:9" ht="100.15" customHeight="1" x14ac:dyDescent="0.25">
      <c r="A148" s="2" t="str">
        <f t="shared" si="9"/>
        <v>JC4291</v>
      </c>
      <c r="C148" s="6" t="s">
        <v>9</v>
      </c>
      <c r="D148" s="6" t="s">
        <v>142</v>
      </c>
      <c r="E148" s="6" t="s">
        <v>10</v>
      </c>
      <c r="F148" s="14">
        <v>91</v>
      </c>
      <c r="G148" s="14">
        <f t="shared" si="10"/>
        <v>236.6</v>
      </c>
      <c r="H148" s="6">
        <v>4</v>
      </c>
      <c r="I148" s="14">
        <f t="shared" si="8"/>
        <v>364</v>
      </c>
    </row>
    <row r="149" spans="1:9" ht="100.15" customHeight="1" x14ac:dyDescent="0.25">
      <c r="A149" s="2" t="str">
        <f t="shared" si="9"/>
        <v>JC4388</v>
      </c>
      <c r="C149" s="6" t="s">
        <v>9</v>
      </c>
      <c r="D149" s="6" t="s">
        <v>143</v>
      </c>
      <c r="E149" s="6" t="s">
        <v>144</v>
      </c>
      <c r="F149" s="14">
        <v>91</v>
      </c>
      <c r="G149" s="14">
        <f t="shared" si="10"/>
        <v>236.6</v>
      </c>
      <c r="H149" s="6">
        <v>3</v>
      </c>
      <c r="I149" s="14">
        <f t="shared" si="8"/>
        <v>273</v>
      </c>
    </row>
    <row r="150" spans="1:9" ht="100.15" customHeight="1" x14ac:dyDescent="0.25">
      <c r="A150" s="2" t="str">
        <f t="shared" si="9"/>
        <v>JC4292</v>
      </c>
      <c r="C150" s="6" t="s">
        <v>9</v>
      </c>
      <c r="D150" s="6" t="s">
        <v>145</v>
      </c>
      <c r="E150" s="6" t="s">
        <v>10</v>
      </c>
      <c r="F150" s="14">
        <v>85</v>
      </c>
      <c r="G150" s="14">
        <f t="shared" si="10"/>
        <v>221</v>
      </c>
      <c r="H150" s="6">
        <v>8</v>
      </c>
      <c r="I150" s="14">
        <f t="shared" si="8"/>
        <v>680</v>
      </c>
    </row>
    <row r="151" spans="1:9" ht="100.15" customHeight="1" x14ac:dyDescent="0.25">
      <c r="A151" s="2" t="str">
        <f t="shared" si="9"/>
        <v>JC4383</v>
      </c>
      <c r="C151" s="6" t="s">
        <v>9</v>
      </c>
      <c r="D151" s="6" t="s">
        <v>146</v>
      </c>
      <c r="E151" s="6" t="s">
        <v>147</v>
      </c>
      <c r="F151" s="14">
        <v>60</v>
      </c>
      <c r="G151" s="14">
        <f t="shared" si="10"/>
        <v>156</v>
      </c>
      <c r="H151" s="6">
        <v>3</v>
      </c>
      <c r="I151" s="14">
        <f t="shared" si="8"/>
        <v>180</v>
      </c>
    </row>
    <row r="152" spans="1:9" ht="100.15" customHeight="1" x14ac:dyDescent="0.25">
      <c r="A152" s="2" t="str">
        <f t="shared" si="9"/>
        <v>JC4383</v>
      </c>
      <c r="C152" s="6" t="s">
        <v>9</v>
      </c>
      <c r="D152" s="6" t="s">
        <v>146</v>
      </c>
      <c r="E152" s="6" t="s">
        <v>147</v>
      </c>
      <c r="F152" s="14">
        <v>60</v>
      </c>
      <c r="G152" s="14">
        <f t="shared" si="10"/>
        <v>156</v>
      </c>
      <c r="H152" s="6">
        <v>5</v>
      </c>
      <c r="I152" s="14">
        <f t="shared" si="8"/>
        <v>300</v>
      </c>
    </row>
    <row r="153" spans="1:9" ht="100.15" customHeight="1" x14ac:dyDescent="0.25">
      <c r="A153" s="2" t="str">
        <f t="shared" si="9"/>
        <v>JC4383</v>
      </c>
      <c r="C153" s="6" t="s">
        <v>9</v>
      </c>
      <c r="D153" s="6" t="s">
        <v>146</v>
      </c>
      <c r="E153" s="6" t="s">
        <v>147</v>
      </c>
      <c r="F153" s="14">
        <v>60</v>
      </c>
      <c r="G153" s="14">
        <f t="shared" si="10"/>
        <v>156</v>
      </c>
      <c r="H153" s="6">
        <v>5</v>
      </c>
      <c r="I153" s="14">
        <f t="shared" si="8"/>
        <v>300</v>
      </c>
    </row>
    <row r="154" spans="1:9" ht="100.15" customHeight="1" x14ac:dyDescent="0.25">
      <c r="A154" s="2" t="str">
        <f t="shared" si="9"/>
        <v>JC4383</v>
      </c>
      <c r="C154" s="6" t="s">
        <v>9</v>
      </c>
      <c r="D154" s="6" t="s">
        <v>146</v>
      </c>
      <c r="E154" s="6" t="s">
        <v>147</v>
      </c>
      <c r="F154" s="14">
        <v>60</v>
      </c>
      <c r="G154" s="14">
        <f t="shared" si="10"/>
        <v>156</v>
      </c>
      <c r="H154" s="6">
        <v>5</v>
      </c>
      <c r="I154" s="14">
        <f t="shared" si="8"/>
        <v>300</v>
      </c>
    </row>
    <row r="155" spans="1:9" ht="100.15" customHeight="1" x14ac:dyDescent="0.25">
      <c r="A155" s="2" t="str">
        <f t="shared" si="9"/>
        <v>JC4388</v>
      </c>
      <c r="C155" s="6" t="s">
        <v>9</v>
      </c>
      <c r="D155" s="6" t="s">
        <v>143</v>
      </c>
      <c r="E155" s="6" t="s">
        <v>144</v>
      </c>
      <c r="F155" s="14">
        <v>91</v>
      </c>
      <c r="G155" s="14">
        <f t="shared" si="10"/>
        <v>236.6</v>
      </c>
      <c r="H155" s="6">
        <v>3</v>
      </c>
      <c r="I155" s="14">
        <f t="shared" si="8"/>
        <v>273</v>
      </c>
    </row>
    <row r="156" spans="1:9" ht="100.15" customHeight="1" x14ac:dyDescent="0.25">
      <c r="A156" s="2" t="str">
        <f t="shared" si="9"/>
        <v>JC4388</v>
      </c>
      <c r="C156" s="6" t="s">
        <v>9</v>
      </c>
      <c r="D156" s="6" t="s">
        <v>143</v>
      </c>
      <c r="E156" s="6" t="s">
        <v>144</v>
      </c>
      <c r="F156" s="14">
        <v>91</v>
      </c>
      <c r="G156" s="14">
        <f t="shared" si="10"/>
        <v>236.6</v>
      </c>
      <c r="H156" s="6">
        <v>3</v>
      </c>
      <c r="I156" s="14">
        <f t="shared" si="8"/>
        <v>273</v>
      </c>
    </row>
    <row r="157" spans="1:9" ht="100.15" customHeight="1" x14ac:dyDescent="0.25">
      <c r="A157" s="2" t="str">
        <f t="shared" si="9"/>
        <v>JC4388</v>
      </c>
      <c r="C157" s="6" t="s">
        <v>9</v>
      </c>
      <c r="D157" s="6" t="s">
        <v>143</v>
      </c>
      <c r="E157" s="6" t="s">
        <v>144</v>
      </c>
      <c r="F157" s="14">
        <v>91</v>
      </c>
      <c r="G157" s="14">
        <f t="shared" si="10"/>
        <v>236.6</v>
      </c>
      <c r="H157" s="6">
        <v>3</v>
      </c>
      <c r="I157" s="14">
        <f t="shared" si="8"/>
        <v>273</v>
      </c>
    </row>
    <row r="158" spans="1:9" ht="100.15" customHeight="1" x14ac:dyDescent="0.25">
      <c r="A158" s="2" t="str">
        <f t="shared" si="9"/>
        <v>JC4314</v>
      </c>
      <c r="C158" s="6" t="s">
        <v>9</v>
      </c>
      <c r="D158" s="6" t="s">
        <v>148</v>
      </c>
      <c r="E158" s="6" t="s">
        <v>149</v>
      </c>
      <c r="F158" s="14">
        <v>93</v>
      </c>
      <c r="G158" s="14">
        <f t="shared" si="10"/>
        <v>241.8</v>
      </c>
      <c r="H158" s="6">
        <v>1</v>
      </c>
      <c r="I158" s="14">
        <f t="shared" si="8"/>
        <v>93</v>
      </c>
    </row>
    <row r="159" spans="1:9" ht="100.15" customHeight="1" x14ac:dyDescent="0.25">
      <c r="A159" s="2" t="str">
        <f t="shared" si="9"/>
        <v>JC4344</v>
      </c>
      <c r="C159" s="6" t="s">
        <v>9</v>
      </c>
      <c r="D159" s="6" t="s">
        <v>150</v>
      </c>
      <c r="E159" s="6" t="s">
        <v>81</v>
      </c>
      <c r="F159" s="14">
        <v>104</v>
      </c>
      <c r="G159" s="14">
        <f t="shared" si="10"/>
        <v>270.40000000000003</v>
      </c>
      <c r="H159" s="6">
        <v>1</v>
      </c>
      <c r="I159" s="14">
        <f t="shared" si="8"/>
        <v>104</v>
      </c>
    </row>
    <row r="160" spans="1:9" ht="100.15" customHeight="1" x14ac:dyDescent="0.25">
      <c r="A160" s="2" t="str">
        <f t="shared" si="9"/>
        <v>JC4332</v>
      </c>
      <c r="C160" s="6" t="s">
        <v>9</v>
      </c>
      <c r="D160" s="6" t="s">
        <v>151</v>
      </c>
      <c r="E160" s="6" t="s">
        <v>152</v>
      </c>
      <c r="F160" s="14">
        <v>78</v>
      </c>
      <c r="G160" s="14">
        <f t="shared" si="10"/>
        <v>202.8</v>
      </c>
      <c r="H160" s="6">
        <v>1</v>
      </c>
      <c r="I160" s="14">
        <f t="shared" si="8"/>
        <v>78</v>
      </c>
    </row>
    <row r="161" spans="1:9" ht="100.15" customHeight="1" x14ac:dyDescent="0.25">
      <c r="A161" s="2" t="str">
        <f t="shared" si="9"/>
        <v>JC4307</v>
      </c>
      <c r="C161" s="6" t="s">
        <v>9</v>
      </c>
      <c r="D161" s="6" t="s">
        <v>153</v>
      </c>
      <c r="E161" s="6" t="s">
        <v>121</v>
      </c>
      <c r="F161" s="14">
        <v>98</v>
      </c>
      <c r="G161" s="14">
        <f t="shared" si="10"/>
        <v>254.8</v>
      </c>
      <c r="H161" s="6">
        <v>4</v>
      </c>
      <c r="I161" s="14">
        <f t="shared" si="8"/>
        <v>392</v>
      </c>
    </row>
    <row r="162" spans="1:9" ht="100.15" customHeight="1" x14ac:dyDescent="0.25">
      <c r="A162" s="2" t="str">
        <f t="shared" si="9"/>
        <v>JC4362</v>
      </c>
      <c r="C162" s="6" t="s">
        <v>9</v>
      </c>
      <c r="D162" s="6" t="s">
        <v>154</v>
      </c>
      <c r="E162" s="6" t="s">
        <v>155</v>
      </c>
      <c r="F162" s="14">
        <v>98</v>
      </c>
      <c r="G162" s="14">
        <f t="shared" si="10"/>
        <v>254.8</v>
      </c>
      <c r="H162" s="6">
        <v>2</v>
      </c>
      <c r="I162" s="14">
        <f t="shared" ref="I162:I187" si="11">+F162*H162</f>
        <v>196</v>
      </c>
    </row>
    <row r="163" spans="1:9" ht="100.15" customHeight="1" x14ac:dyDescent="0.25">
      <c r="A163" s="2" t="str">
        <f t="shared" si="9"/>
        <v>JC4372</v>
      </c>
      <c r="C163" s="6" t="s">
        <v>9</v>
      </c>
      <c r="D163" s="6" t="s">
        <v>156</v>
      </c>
      <c r="E163" s="6" t="s">
        <v>71</v>
      </c>
      <c r="F163" s="14">
        <v>75</v>
      </c>
      <c r="G163" s="14">
        <f t="shared" si="10"/>
        <v>195</v>
      </c>
      <c r="H163" s="6">
        <v>7</v>
      </c>
      <c r="I163" s="14">
        <f t="shared" si="11"/>
        <v>525</v>
      </c>
    </row>
    <row r="164" spans="1:9" ht="100.15" customHeight="1" x14ac:dyDescent="0.25">
      <c r="A164" s="2" t="str">
        <f t="shared" si="9"/>
        <v>JC4329</v>
      </c>
      <c r="C164" s="6" t="s">
        <v>9</v>
      </c>
      <c r="D164" s="6" t="s">
        <v>157</v>
      </c>
      <c r="E164" s="6" t="s">
        <v>152</v>
      </c>
      <c r="F164" s="14">
        <v>100</v>
      </c>
      <c r="G164" s="14">
        <f t="shared" si="10"/>
        <v>260</v>
      </c>
      <c r="H164" s="6">
        <v>3</v>
      </c>
      <c r="I164" s="14">
        <f t="shared" si="11"/>
        <v>300</v>
      </c>
    </row>
    <row r="165" spans="1:9" ht="100.15" customHeight="1" x14ac:dyDescent="0.25">
      <c r="A165" s="2" t="str">
        <f t="shared" si="9"/>
        <v>JC4003</v>
      </c>
      <c r="C165" s="6" t="s">
        <v>9</v>
      </c>
      <c r="D165" s="6" t="s">
        <v>129</v>
      </c>
      <c r="E165" s="6" t="s">
        <v>130</v>
      </c>
      <c r="F165" s="14">
        <v>62</v>
      </c>
      <c r="G165" s="14">
        <f t="shared" si="10"/>
        <v>161.20000000000002</v>
      </c>
      <c r="H165" s="6">
        <v>8</v>
      </c>
      <c r="I165" s="14">
        <f t="shared" si="11"/>
        <v>496</v>
      </c>
    </row>
    <row r="166" spans="1:9" ht="100.15" customHeight="1" x14ac:dyDescent="0.25">
      <c r="A166" s="2" t="str">
        <f t="shared" si="9"/>
        <v>JC4003</v>
      </c>
      <c r="C166" s="6" t="s">
        <v>9</v>
      </c>
      <c r="D166" s="6" t="s">
        <v>129</v>
      </c>
      <c r="E166" s="6" t="s">
        <v>130</v>
      </c>
      <c r="F166" s="14">
        <v>61.56</v>
      </c>
      <c r="G166" s="14">
        <f t="shared" si="10"/>
        <v>160.05600000000001</v>
      </c>
      <c r="H166" s="6">
        <v>8</v>
      </c>
      <c r="I166" s="14">
        <f t="shared" si="11"/>
        <v>492.48</v>
      </c>
    </row>
    <row r="167" spans="1:9" ht="100.15" customHeight="1" x14ac:dyDescent="0.25">
      <c r="A167" s="2" t="str">
        <f t="shared" si="9"/>
        <v>JC4387</v>
      </c>
      <c r="C167" s="6" t="s">
        <v>9</v>
      </c>
      <c r="D167" s="6" t="s">
        <v>110</v>
      </c>
      <c r="E167" s="6" t="s">
        <v>91</v>
      </c>
      <c r="F167" s="14">
        <v>84.240000000000009</v>
      </c>
      <c r="G167" s="14">
        <f t="shared" si="10"/>
        <v>219.02400000000003</v>
      </c>
      <c r="H167" s="6">
        <v>1</v>
      </c>
      <c r="I167" s="14">
        <f t="shared" si="11"/>
        <v>84.240000000000009</v>
      </c>
    </row>
    <row r="168" spans="1:9" ht="100.15" customHeight="1" x14ac:dyDescent="0.25">
      <c r="A168" s="2" t="str">
        <f t="shared" si="9"/>
        <v>JC4348</v>
      </c>
      <c r="C168" s="6" t="s">
        <v>9</v>
      </c>
      <c r="D168" s="6" t="s">
        <v>80</v>
      </c>
      <c r="E168" s="6" t="s">
        <v>81</v>
      </c>
      <c r="F168" s="14">
        <v>90.72</v>
      </c>
      <c r="G168" s="14">
        <f t="shared" si="10"/>
        <v>235.87200000000001</v>
      </c>
      <c r="H168" s="6">
        <v>8</v>
      </c>
      <c r="I168" s="14">
        <f t="shared" si="11"/>
        <v>725.76</v>
      </c>
    </row>
    <row r="169" spans="1:9" ht="100.15" customHeight="1" x14ac:dyDescent="0.25">
      <c r="A169" s="2" t="str">
        <f t="shared" si="9"/>
        <v>JC4275</v>
      </c>
      <c r="C169" s="6" t="s">
        <v>9</v>
      </c>
      <c r="D169" s="6" t="s">
        <v>158</v>
      </c>
      <c r="E169" s="6" t="s">
        <v>159</v>
      </c>
      <c r="F169" s="14">
        <v>97.2</v>
      </c>
      <c r="G169" s="14">
        <f t="shared" si="10"/>
        <v>252.72000000000003</v>
      </c>
      <c r="H169" s="6">
        <v>3</v>
      </c>
      <c r="I169" s="14">
        <f t="shared" si="11"/>
        <v>291.60000000000002</v>
      </c>
    </row>
    <row r="170" spans="1:9" ht="100.15" customHeight="1" x14ac:dyDescent="0.25">
      <c r="A170" s="2" t="str">
        <f t="shared" si="9"/>
        <v>JC4308</v>
      </c>
      <c r="C170" s="6" t="s">
        <v>9</v>
      </c>
      <c r="D170" s="6" t="s">
        <v>117</v>
      </c>
      <c r="E170" s="6" t="s">
        <v>118</v>
      </c>
      <c r="F170" s="14">
        <v>79.92</v>
      </c>
      <c r="G170" s="14">
        <f t="shared" si="10"/>
        <v>207.792</v>
      </c>
      <c r="H170" s="6">
        <v>1</v>
      </c>
      <c r="I170" s="14">
        <f t="shared" si="11"/>
        <v>79.92</v>
      </c>
    </row>
    <row r="171" spans="1:9" ht="100.15" customHeight="1" x14ac:dyDescent="0.25">
      <c r="A171" s="2" t="str">
        <f t="shared" si="9"/>
        <v>JC4374</v>
      </c>
      <c r="C171" s="6" t="s">
        <v>9</v>
      </c>
      <c r="D171" s="6" t="s">
        <v>160</v>
      </c>
      <c r="E171" s="6" t="s">
        <v>71</v>
      </c>
      <c r="F171" s="14">
        <v>73.44</v>
      </c>
      <c r="G171" s="14">
        <f t="shared" si="10"/>
        <v>190.94399999999999</v>
      </c>
      <c r="H171" s="6">
        <v>1</v>
      </c>
      <c r="I171" s="14">
        <f t="shared" si="11"/>
        <v>73.44</v>
      </c>
    </row>
    <row r="172" spans="1:9" ht="100.15" customHeight="1" x14ac:dyDescent="0.25">
      <c r="A172" s="2" t="str">
        <f t="shared" si="9"/>
        <v>JC4374</v>
      </c>
      <c r="C172" s="6" t="s">
        <v>9</v>
      </c>
      <c r="D172" s="6" t="s">
        <v>160</v>
      </c>
      <c r="E172" s="6" t="s">
        <v>71</v>
      </c>
      <c r="F172" s="14">
        <v>73.44</v>
      </c>
      <c r="G172" s="14">
        <f t="shared" si="10"/>
        <v>190.94399999999999</v>
      </c>
      <c r="H172" s="6">
        <v>10</v>
      </c>
      <c r="I172" s="14">
        <f t="shared" si="11"/>
        <v>734.4</v>
      </c>
    </row>
    <row r="173" spans="1:9" ht="100.15" customHeight="1" x14ac:dyDescent="0.25">
      <c r="A173" s="2" t="str">
        <f t="shared" si="9"/>
        <v>JC4364</v>
      </c>
      <c r="C173" s="6" t="s">
        <v>9</v>
      </c>
      <c r="D173" s="6" t="s">
        <v>161</v>
      </c>
      <c r="E173" s="6" t="s">
        <v>162</v>
      </c>
      <c r="F173" s="14">
        <v>110.16000000000001</v>
      </c>
      <c r="G173" s="14">
        <f t="shared" si="10"/>
        <v>286.41600000000005</v>
      </c>
      <c r="H173" s="6">
        <v>1</v>
      </c>
      <c r="I173" s="14">
        <f t="shared" si="11"/>
        <v>110.16000000000001</v>
      </c>
    </row>
    <row r="174" spans="1:9" ht="100.15" customHeight="1" x14ac:dyDescent="0.25">
      <c r="A174" s="2" t="str">
        <f t="shared" si="9"/>
        <v>JC4304</v>
      </c>
      <c r="C174" s="6" t="s">
        <v>9</v>
      </c>
      <c r="D174" s="6" t="s">
        <v>92</v>
      </c>
      <c r="E174" s="6" t="s">
        <v>93</v>
      </c>
      <c r="F174" s="14">
        <v>64.800000000000011</v>
      </c>
      <c r="G174" s="14">
        <f t="shared" si="10"/>
        <v>168.48000000000005</v>
      </c>
      <c r="H174" s="6">
        <v>1</v>
      </c>
      <c r="I174" s="14">
        <f t="shared" si="11"/>
        <v>64.800000000000011</v>
      </c>
    </row>
    <row r="175" spans="1:9" ht="100.15" customHeight="1" x14ac:dyDescent="0.25">
      <c r="A175" s="2" t="str">
        <f t="shared" si="9"/>
        <v>JC4328</v>
      </c>
      <c r="C175" s="6" t="s">
        <v>9</v>
      </c>
      <c r="D175" s="6" t="s">
        <v>163</v>
      </c>
      <c r="E175" s="6" t="s">
        <v>152</v>
      </c>
      <c r="F175" s="14">
        <v>90.72</v>
      </c>
      <c r="G175" s="14">
        <f t="shared" si="10"/>
        <v>235.87200000000001</v>
      </c>
      <c r="H175" s="6">
        <v>1</v>
      </c>
      <c r="I175" s="14">
        <f t="shared" si="11"/>
        <v>90.72</v>
      </c>
    </row>
    <row r="176" spans="1:9" ht="100.15" customHeight="1" x14ac:dyDescent="0.25">
      <c r="A176" s="2" t="str">
        <f t="shared" si="9"/>
        <v>JC4387</v>
      </c>
      <c r="C176" s="6" t="s">
        <v>9</v>
      </c>
      <c r="D176" s="6" t="s">
        <v>164</v>
      </c>
      <c r="E176" s="6" t="s">
        <v>97</v>
      </c>
      <c r="F176" s="14">
        <v>84.240000000000009</v>
      </c>
      <c r="G176" s="14">
        <f t="shared" si="10"/>
        <v>219.02400000000003</v>
      </c>
      <c r="H176" s="6">
        <v>4</v>
      </c>
      <c r="I176" s="14">
        <f t="shared" si="11"/>
        <v>336.96000000000004</v>
      </c>
    </row>
    <row r="177" spans="1:9" ht="100.15" customHeight="1" x14ac:dyDescent="0.25">
      <c r="A177" s="2" t="str">
        <f t="shared" si="9"/>
        <v>JC4271</v>
      </c>
      <c r="C177" s="6" t="s">
        <v>9</v>
      </c>
      <c r="D177" s="6" t="s">
        <v>165</v>
      </c>
      <c r="E177" s="6" t="s">
        <v>105</v>
      </c>
      <c r="F177" s="14">
        <v>97.2</v>
      </c>
      <c r="G177" s="14">
        <f t="shared" si="10"/>
        <v>252.72000000000003</v>
      </c>
      <c r="H177" s="6">
        <v>1</v>
      </c>
      <c r="I177" s="14">
        <f t="shared" si="11"/>
        <v>97.2</v>
      </c>
    </row>
    <row r="178" spans="1:9" ht="100.15" customHeight="1" x14ac:dyDescent="0.25">
      <c r="A178" s="2" t="str">
        <f t="shared" si="9"/>
        <v>JC5633</v>
      </c>
      <c r="C178" s="6" t="s">
        <v>112</v>
      </c>
      <c r="D178" s="6" t="s">
        <v>124</v>
      </c>
      <c r="E178" s="6" t="s">
        <v>113</v>
      </c>
      <c r="F178" s="14">
        <v>47.52</v>
      </c>
      <c r="G178" s="14">
        <f t="shared" si="10"/>
        <v>123.55200000000001</v>
      </c>
      <c r="H178" s="6">
        <v>20</v>
      </c>
      <c r="I178" s="14">
        <f t="shared" si="11"/>
        <v>950.40000000000009</v>
      </c>
    </row>
    <row r="179" spans="1:9" ht="100.15" customHeight="1" x14ac:dyDescent="0.25">
      <c r="A179" s="2" t="str">
        <f t="shared" si="9"/>
        <v>JC5633</v>
      </c>
      <c r="C179" s="6" t="s">
        <v>112</v>
      </c>
      <c r="D179" s="6" t="s">
        <v>124</v>
      </c>
      <c r="E179" s="6" t="s">
        <v>113</v>
      </c>
      <c r="F179" s="14">
        <v>47.52</v>
      </c>
      <c r="G179" s="14">
        <f t="shared" si="10"/>
        <v>123.55200000000001</v>
      </c>
      <c r="H179" s="6">
        <v>17</v>
      </c>
      <c r="I179" s="14">
        <f t="shared" si="11"/>
        <v>807.84</v>
      </c>
    </row>
    <row r="180" spans="1:9" ht="100.15" customHeight="1" x14ac:dyDescent="0.25">
      <c r="A180" s="2" t="str">
        <f t="shared" si="9"/>
        <v>JC5704</v>
      </c>
      <c r="C180" s="6" t="s">
        <v>112</v>
      </c>
      <c r="D180" s="6" t="s">
        <v>166</v>
      </c>
      <c r="E180" s="6" t="s">
        <v>167</v>
      </c>
      <c r="F180" s="14">
        <v>30.240000000000002</v>
      </c>
      <c r="G180" s="14">
        <f t="shared" si="10"/>
        <v>78.624000000000009</v>
      </c>
      <c r="H180" s="6">
        <v>20</v>
      </c>
      <c r="I180" s="14">
        <f t="shared" si="11"/>
        <v>604.80000000000007</v>
      </c>
    </row>
    <row r="181" spans="1:9" ht="100.15" customHeight="1" x14ac:dyDescent="0.25">
      <c r="A181" s="2" t="str">
        <f t="shared" si="9"/>
        <v>JC4310</v>
      </c>
      <c r="C181" s="6" t="s">
        <v>9</v>
      </c>
      <c r="D181" s="6" t="s">
        <v>168</v>
      </c>
      <c r="E181" s="6" t="s">
        <v>118</v>
      </c>
      <c r="F181" s="14">
        <v>77.760000000000005</v>
      </c>
      <c r="G181" s="14">
        <f t="shared" si="10"/>
        <v>202.17600000000002</v>
      </c>
      <c r="H181" s="6">
        <v>1</v>
      </c>
      <c r="I181" s="14">
        <f t="shared" si="11"/>
        <v>77.760000000000005</v>
      </c>
    </row>
    <row r="182" spans="1:9" ht="100.15" customHeight="1" x14ac:dyDescent="0.25">
      <c r="A182" s="2" t="str">
        <f t="shared" si="9"/>
        <v>JC5710</v>
      </c>
      <c r="C182" s="6" t="s">
        <v>112</v>
      </c>
      <c r="D182" s="6" t="s">
        <v>169</v>
      </c>
      <c r="E182" s="6" t="s">
        <v>132</v>
      </c>
      <c r="F182" s="14">
        <v>41.040000000000006</v>
      </c>
      <c r="G182" s="14">
        <f t="shared" si="10"/>
        <v>106.70400000000002</v>
      </c>
      <c r="H182" s="6">
        <v>18</v>
      </c>
      <c r="I182" s="14">
        <f t="shared" si="11"/>
        <v>738.72000000000014</v>
      </c>
    </row>
    <row r="183" spans="1:9" ht="100.15" customHeight="1" x14ac:dyDescent="0.25">
      <c r="A183" s="2" t="str">
        <f t="shared" si="9"/>
        <v>JC5710</v>
      </c>
      <c r="C183" s="6" t="s">
        <v>112</v>
      </c>
      <c r="D183" s="6" t="s">
        <v>169</v>
      </c>
      <c r="E183" s="6" t="s">
        <v>132</v>
      </c>
      <c r="F183" s="14">
        <v>41.040000000000006</v>
      </c>
      <c r="G183" s="14">
        <f t="shared" si="10"/>
        <v>106.70400000000002</v>
      </c>
      <c r="H183" s="6">
        <v>18</v>
      </c>
      <c r="I183" s="14">
        <f t="shared" si="11"/>
        <v>738.72000000000014</v>
      </c>
    </row>
    <row r="184" spans="1:9" ht="100.15" customHeight="1" x14ac:dyDescent="0.25">
      <c r="A184" s="2" t="str">
        <f t="shared" si="9"/>
        <v>JC5633</v>
      </c>
      <c r="C184" s="6" t="s">
        <v>112</v>
      </c>
      <c r="D184" s="6" t="s">
        <v>131</v>
      </c>
      <c r="E184" s="6" t="s">
        <v>132</v>
      </c>
      <c r="F184" s="14">
        <v>47.52</v>
      </c>
      <c r="G184" s="14">
        <f t="shared" si="10"/>
        <v>123.55200000000001</v>
      </c>
      <c r="H184" s="6">
        <v>20</v>
      </c>
      <c r="I184" s="14">
        <f t="shared" si="11"/>
        <v>950.40000000000009</v>
      </c>
    </row>
    <row r="185" spans="1:9" ht="100.15" customHeight="1" x14ac:dyDescent="0.25">
      <c r="A185" s="2" t="str">
        <f t="shared" si="9"/>
        <v>JC4362</v>
      </c>
      <c r="C185" s="6" t="s">
        <v>9</v>
      </c>
      <c r="D185" s="6" t="s">
        <v>170</v>
      </c>
      <c r="E185" s="6" t="s">
        <v>171</v>
      </c>
      <c r="F185" s="14">
        <v>97.2</v>
      </c>
      <c r="G185" s="14">
        <f t="shared" si="10"/>
        <v>252.72000000000003</v>
      </c>
      <c r="H185" s="6">
        <v>6</v>
      </c>
      <c r="I185" s="14">
        <f t="shared" si="11"/>
        <v>583.20000000000005</v>
      </c>
    </row>
    <row r="186" spans="1:9" ht="100.15" customHeight="1" x14ac:dyDescent="0.25">
      <c r="A186" s="2" t="str">
        <f t="shared" si="9"/>
        <v>JC4160</v>
      </c>
      <c r="C186" s="6" t="s">
        <v>9</v>
      </c>
      <c r="D186" s="6" t="s">
        <v>58</v>
      </c>
      <c r="E186" s="6" t="s">
        <v>59</v>
      </c>
      <c r="F186" s="14">
        <v>69.12</v>
      </c>
      <c r="G186" s="14">
        <f t="shared" si="10"/>
        <v>179.71200000000002</v>
      </c>
      <c r="H186" s="6">
        <v>3</v>
      </c>
      <c r="I186" s="14">
        <f t="shared" si="11"/>
        <v>207.36</v>
      </c>
    </row>
    <row r="187" spans="1:9" ht="100.15" customHeight="1" x14ac:dyDescent="0.25">
      <c r="A187" s="2" t="str">
        <f t="shared" si="9"/>
        <v>JC4372</v>
      </c>
      <c r="C187" s="6" t="s">
        <v>9</v>
      </c>
      <c r="D187" s="7" t="s">
        <v>125</v>
      </c>
      <c r="E187" s="7" t="s">
        <v>126</v>
      </c>
      <c r="F187" s="14">
        <v>74.52000000000001</v>
      </c>
      <c r="G187" s="14">
        <f t="shared" si="10"/>
        <v>193.75200000000004</v>
      </c>
      <c r="H187" s="7">
        <v>3</v>
      </c>
      <c r="I187" s="14">
        <f t="shared" si="11"/>
        <v>223.56000000000003</v>
      </c>
    </row>
    <row r="188" spans="1:9" ht="15" customHeight="1" x14ac:dyDescent="0.25">
      <c r="H188" s="9">
        <f>SUM(H2:H187)</f>
        <v>999</v>
      </c>
      <c r="I188" s="8">
        <f>SUM(I2:I187)</f>
        <v>77402.439999999988</v>
      </c>
    </row>
  </sheetData>
  <autoFilter ref="A1:B1"/>
  <printOptions horizontalCentered="1"/>
  <pageMargins left="0.23622047244094491" right="0.23622047244094491" top="0.17" bottom="0.19685039370078741" header="0.19685039370078741" footer="0.15748031496062992"/>
  <pageSetup paperSize="8" scale="80" orientation="portrait" r:id="rId1"/>
  <customProperties>
    <customPr name="layoutContexts" r:id="rId2"/>
    <customPr name="SaveUndoMode" r:id="rId3"/>
    <customPr name="screen" r:id="rId4"/>
  </customProperties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3:A7"/>
  <sheetViews>
    <sheetView workbookViewId="0">
      <selection activeCell="C12" sqref="C12"/>
    </sheetView>
  </sheetViews>
  <sheetFormatPr defaultRowHeight="15" x14ac:dyDescent="0.25"/>
  <cols>
    <col min="3" max="3" width="9.28515625" customWidth="1"/>
    <col min="4" max="4" width="14.28515625" customWidth="1"/>
    <col min="6" max="6" width="27.7109375" customWidth="1"/>
    <col min="8" max="8" width="41.7109375" customWidth="1"/>
  </cols>
  <sheetData>
    <row r="3" ht="76.5" customHeight="1" x14ac:dyDescent="0.25"/>
    <row r="5" ht="147" customHeight="1" x14ac:dyDescent="0.25"/>
    <row r="7" ht="222" customHeight="1" x14ac:dyDescent="0.25"/>
  </sheetData>
  <pageMargins left="0.7" right="0.7" top="0.75" bottom="0.75" header="0.3" footer="0.3"/>
  <customProperties>
    <customPr name="layoutContexts" r:id="rId1"/>
    <customPr name="screen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Home</vt:lpstr>
      <vt:lpstr>Foglio1</vt:lpstr>
      <vt:lpstr>Foglio3</vt:lpstr>
      <vt:lpstr>Foglio1!Print_Area</vt:lpstr>
      <vt:lpstr>Foglio1!Print_Titles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2023-06-14T08:56:29Z</cp:lastPrinted>
  <dcterms:created xsi:type="dcterms:W3CDTF">2016-01-21T15:39:59Z</dcterms:created>
  <dcterms:modified xsi:type="dcterms:W3CDTF">2026-01-09T14:43:53Z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2019-10-15T10:36:17Z</vt:filetime>
  </property>
</Properties>
</file>